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rodmeteorfs.gf.theglobalfund.org\UserDocuments\SReichelt\Documents\ToR LFA\LFA spot checks\PSM\Final PSM ToR\"/>
    </mc:Choice>
  </mc:AlternateContent>
  <bookViews>
    <workbookView xWindow="0" yWindow="0" windowWidth="28800" windowHeight="13020" activeTab="1"/>
  </bookViews>
  <sheets>
    <sheet name="Guidance" sheetId="4" r:id="rId1"/>
    <sheet name="Procurement Review Tool" sheetId="1" r:id="rId2"/>
    <sheet name="List of contracts" sheetId="2" r:id="rId3"/>
    <sheet name="List of contracts -unl" sheetId="3" state="hidden" r:id="rId4"/>
  </sheets>
  <definedNames>
    <definedName name="_xlnm.Print_Area" localSheetId="0">Guidance!$A$1:$B$30</definedName>
    <definedName name="_xlnm.Print_Area" localSheetId="2">'List of contracts'!$A$2:$H$37</definedName>
    <definedName name="_xlnm.Print_Area" localSheetId="3">'List of contracts -unl'!$A$2:$H$36</definedName>
    <definedName name="_xlnm.Print_Area" localSheetId="1">'Procurement Review Tool'!$A$1:$J$130</definedName>
  </definedNames>
  <calcPr calcId="152511"/>
</workbook>
</file>

<file path=xl/calcChain.xml><?xml version="1.0" encoding="utf-8"?>
<calcChain xmlns="http://schemas.openxmlformats.org/spreadsheetml/2006/main">
  <c r="E91" i="1" l="1"/>
  <c r="E92" i="1"/>
  <c r="E93" i="1"/>
  <c r="D6" i="3" l="1"/>
  <c r="D5" i="3"/>
  <c r="D4" i="3"/>
  <c r="D3" i="3"/>
  <c r="D2" i="3"/>
  <c r="D6" i="2" l="1"/>
  <c r="D5" i="2"/>
  <c r="D4" i="2"/>
  <c r="D3" i="2"/>
  <c r="D2" i="2"/>
  <c r="A27" i="1"/>
  <c r="E88" i="1" l="1"/>
  <c r="E87" i="1"/>
  <c r="E86" i="1"/>
  <c r="E85" i="1"/>
  <c r="E84" i="1"/>
  <c r="E83" i="1"/>
  <c r="E82" i="1"/>
  <c r="G43" i="1"/>
  <c r="G85" i="1" l="1"/>
  <c r="G88" i="1"/>
  <c r="G83" i="1"/>
  <c r="G87" i="1"/>
  <c r="G86" i="1"/>
  <c r="G84" i="1"/>
  <c r="A19" i="1"/>
  <c r="A21" i="1" s="1"/>
  <c r="G89" i="1" l="1"/>
</calcChain>
</file>

<file path=xl/sharedStrings.xml><?xml version="1.0" encoding="utf-8"?>
<sst xmlns="http://schemas.openxmlformats.org/spreadsheetml/2006/main" count="334" uniqueCount="216">
  <si>
    <t>Country:</t>
  </si>
  <si>
    <t>Disease:</t>
  </si>
  <si>
    <t>Grant Number:</t>
  </si>
  <si>
    <t>Principal Recipient:</t>
  </si>
  <si>
    <t>Sub-Recipient (If applicable)</t>
  </si>
  <si>
    <t>Procurement package name</t>
  </si>
  <si>
    <t>Procurement package number</t>
  </si>
  <si>
    <t>Data</t>
  </si>
  <si>
    <t>Pharmaceutical products</t>
  </si>
  <si>
    <t>Health products and equipment</t>
  </si>
  <si>
    <t>Goods</t>
  </si>
  <si>
    <t>Civil works</t>
  </si>
  <si>
    <t>Technical Services</t>
  </si>
  <si>
    <t>Consulting Services</t>
  </si>
  <si>
    <t>Please choose from a list</t>
  </si>
  <si>
    <t>Comments Section</t>
  </si>
  <si>
    <t>Procuring Entity</t>
  </si>
  <si>
    <t>Principal Recipient</t>
  </si>
  <si>
    <t>Sub-Recipient</t>
  </si>
  <si>
    <t>Procurement Agent</t>
  </si>
  <si>
    <t>Partner/Counterpart</t>
  </si>
  <si>
    <t>Yes</t>
  </si>
  <si>
    <t>No</t>
  </si>
  <si>
    <t>Not Applicable</t>
  </si>
  <si>
    <t>Procurement Method</t>
  </si>
  <si>
    <t>Procurement method</t>
  </si>
  <si>
    <t>Yes/No</t>
  </si>
  <si>
    <t>Request for Quotation/Shopping</t>
  </si>
  <si>
    <t>National Competitive Bidding/Tender</t>
  </si>
  <si>
    <t>International Competitive Bidding/Tender</t>
  </si>
  <si>
    <t>Limited Competitive Bidding</t>
  </si>
  <si>
    <t>Request for Proposals</t>
  </si>
  <si>
    <t>Other</t>
  </si>
  <si>
    <t>Currency</t>
  </si>
  <si>
    <t>Select</t>
  </si>
  <si>
    <t>US$</t>
  </si>
  <si>
    <t>EUR</t>
  </si>
  <si>
    <t>Not applicable</t>
  </si>
  <si>
    <t>Quantification</t>
  </si>
  <si>
    <t>Morbidity</t>
  </si>
  <si>
    <t>Past Consumption</t>
  </si>
  <si>
    <t>Mixed</t>
  </si>
  <si>
    <t>Were the supplier selection (evaluation) and qualification criteria well defined to ensure fair competition and clearly presented in the document?</t>
  </si>
  <si>
    <t>Date of advertising</t>
  </si>
  <si>
    <t>Bids submission deadline</t>
  </si>
  <si>
    <t>Were bids opened publicly? (if applicable)</t>
  </si>
  <si>
    <t>How many quotations/bids were received?</t>
  </si>
  <si>
    <t>Was the evaluation of bids carried out fairly and objectively?</t>
  </si>
  <si>
    <t xml:space="preserve">Please give the date of issuance of notification of contract award (if it was issued) </t>
  </si>
  <si>
    <r>
      <t xml:space="preserve">Was the contract awarded to the lowest </t>
    </r>
    <r>
      <rPr>
        <b/>
        <sz val="11"/>
        <color theme="1"/>
        <rFont val="Georgia"/>
        <family val="1"/>
      </rPr>
      <t>evaluated</t>
    </r>
    <r>
      <rPr>
        <sz val="11"/>
        <color theme="1"/>
        <rFont val="Georgia"/>
        <family val="1"/>
      </rPr>
      <t xml:space="preserve"> bidder?</t>
    </r>
  </si>
  <si>
    <t>Are the contract terms in line with the provisions of the bidding document and the selected bidder's bid?</t>
  </si>
  <si>
    <t>Was the contract amended or otherwise modified during the implementation?</t>
  </si>
  <si>
    <t>Payment method</t>
  </si>
  <si>
    <t>Wire transfer</t>
  </si>
  <si>
    <t>Letter of Credit</t>
  </si>
  <si>
    <t>Cash</t>
  </si>
  <si>
    <t>Combination of the above</t>
  </si>
  <si>
    <t>Payment term</t>
  </si>
  <si>
    <t>Advance Payment 100 %</t>
  </si>
  <si>
    <t>100% on delivery</t>
  </si>
  <si>
    <t>Advance 20% and 80% on delivery</t>
  </si>
  <si>
    <t>Numbers</t>
  </si>
  <si>
    <t>If applicable, were the products entered into the PQR?</t>
  </si>
  <si>
    <t>The lowest evaluated bidder: name and total bid price</t>
  </si>
  <si>
    <t>Please review the bids evaluation process and comment accordingly.</t>
  </si>
  <si>
    <t>Please review the evaluation report and comment accordingly.</t>
  </si>
  <si>
    <t>Procurement type</t>
  </si>
  <si>
    <t>Cashier's check</t>
  </si>
  <si>
    <t>Partially</t>
  </si>
  <si>
    <t>Timelines</t>
  </si>
  <si>
    <t>The last payment under the contract was issued on</t>
  </si>
  <si>
    <t xml:space="preserve">When was the last shipment received? </t>
  </si>
  <si>
    <t>Procurement request raised on</t>
  </si>
  <si>
    <t>Evaluation was finalized on</t>
  </si>
  <si>
    <t>Contract was signed on</t>
  </si>
  <si>
    <t>the Last shipm. under the cont. received on</t>
  </si>
  <si>
    <t>The last payment under the contract</t>
  </si>
  <si>
    <t>Total procurement lead time (month)</t>
  </si>
  <si>
    <t>Total budget (estimated)</t>
  </si>
  <si>
    <t>Total contract price</t>
  </si>
  <si>
    <t>Dates</t>
  </si>
  <si>
    <t>Days</t>
  </si>
  <si>
    <t>Additional Comments</t>
  </si>
  <si>
    <t>Recommendations</t>
  </si>
  <si>
    <t>Findings</t>
  </si>
  <si>
    <t>Importance</t>
  </si>
  <si>
    <t>Critical</t>
  </si>
  <si>
    <t>Significant</t>
  </si>
  <si>
    <t>minor</t>
  </si>
  <si>
    <t>insignificant/observation</t>
  </si>
  <si>
    <t xml:space="preserve">Please choose </t>
  </si>
  <si>
    <t>Please summarize the key findings from above sections. Add rows as necessary</t>
  </si>
  <si>
    <t>Overall Recommendation</t>
  </si>
  <si>
    <t>Recommendation:</t>
  </si>
  <si>
    <t>No Findings, the LFA recommends approval of the procurement</t>
  </si>
  <si>
    <t>Minor findings, the LFA recommends approval of the procurement</t>
  </si>
  <si>
    <t>Significant finds, the LFA does not recommend approval of the procurement.</t>
  </si>
  <si>
    <t>Bid opportunity advertised on</t>
  </si>
  <si>
    <t>Ratio (est./actual):</t>
  </si>
  <si>
    <t>Was the bidding document appropriate for this procurement? (e.g. right template as provided by a national legislation, right format, included relevant clauses, etc.)</t>
  </si>
  <si>
    <t>Rows can be added as necessary</t>
  </si>
  <si>
    <t>Please summarize the key recommendations for the Global Fund Secretariat and for the PR</t>
  </si>
  <si>
    <t>Comment</t>
  </si>
  <si>
    <t>Please provide a brief justification for the above recommendation</t>
  </si>
  <si>
    <t xml:space="preserve">What payment method and terms were used in the contract and were these terms appropriate? </t>
  </si>
  <si>
    <t xml:space="preserve">Approved PSM plan </t>
  </si>
  <si>
    <t xml:space="preserve">Please provide more details if necessary.
</t>
  </si>
  <si>
    <t>If the bidding documents were amended (or otherwise modified)  during the bidding stage, were the amendments or modifications communicated to all bidders in line with the instructions presented in the applicable procurement norms?</t>
  </si>
  <si>
    <t>Contract ref number</t>
  </si>
  <si>
    <t xml:space="preserve">Contract/package name </t>
  </si>
  <si>
    <t>procurement method</t>
  </si>
  <si>
    <t>contract value (if avarded)</t>
  </si>
  <si>
    <t>N</t>
  </si>
  <si>
    <t>current status</t>
  </si>
  <si>
    <t>estim. Budget (US$/Eur)</t>
  </si>
  <si>
    <t>1 Bidding stage</t>
  </si>
  <si>
    <t>4 Finalized</t>
  </si>
  <si>
    <t>2 Evaluation stage</t>
  </si>
  <si>
    <t>3 Contract implementation stage</t>
  </si>
  <si>
    <t>Please choose</t>
  </si>
  <si>
    <t>Selected for review</t>
  </si>
  <si>
    <t>List of procurement contracts</t>
  </si>
  <si>
    <t>Period covered from</t>
  </si>
  <si>
    <t>to</t>
  </si>
  <si>
    <t>Could not be verified</t>
  </si>
  <si>
    <t>Direct procurement</t>
  </si>
  <si>
    <t>Estimated budget of the procurement package (US$ or EUR)</t>
  </si>
  <si>
    <t>Please check relevant information - including - request a copy of a newspaper ad, printout from a portal, e-mail confirmation on publication, bids distribution register, etc.</t>
  </si>
  <si>
    <t>Was the bidding period (time given to bidders to prepare their bids) in line with the applicable procurement norms?</t>
  </si>
  <si>
    <t>Was the evaluation of bids carried out by  an evaluation committee?</t>
  </si>
  <si>
    <t>Are the evaluation stages,  evaluation committee decisions and final outcome of the bids evaluation process  well documented and captured in a final evaluation report?</t>
  </si>
  <si>
    <t>Please give the date of finalization of the bids evaluation process</t>
  </si>
  <si>
    <t>Please give the date of contract award</t>
  </si>
  <si>
    <t>Procuring Entity, and its role in grant implementation</t>
  </si>
  <si>
    <t>Type of procurement</t>
  </si>
  <si>
    <t>Objective(s):</t>
  </si>
  <si>
    <t>The objective of the review is to assess the adequacy of the procurement systems and procedures used for health products procured through Global Fund grants to obtain assurance that procurement for Global Fund grant programs is undertaken efficiently and effectively.
Specifically, the aim is to determine:</t>
  </si>
  <si>
    <t xml:space="preserve">c) compliance of PR procurement procedures with Global Fund requirements for openness, transparency, and competitiveness; including adherence to grant procurement guidelines as laid out in the grant agreements with the GF, the procurement manual of the program implementation unit of the procuring entity, the GF PSM policy handbook and best practice; </t>
  </si>
  <si>
    <t>a) the availability of adequate technical capacity and existence of appropriate internal control procedures within the procuring entity;</t>
  </si>
  <si>
    <t>b) that procurement planning is adequate and there are no material delays in the supply of goods due to poor planning;</t>
  </si>
  <si>
    <t>e) if there are adequate controls in place to minimize the risk of fraud and corruption</t>
  </si>
  <si>
    <t>Procurement review method</t>
  </si>
  <si>
    <t>Please specify which method was used in completing the review, e.g. document desk review, attendance (as observer) of bid opening or bids evaluation/supplier selection committee meetings, as relevant</t>
  </si>
  <si>
    <t>Output/Deliverables and timing of deliverables:</t>
  </si>
  <si>
    <t>The report should address each of the points listed under the scope of review/list of tasks above and include:</t>
  </si>
  <si>
    <t>1. A detailed description and analysis of issues/risks identified.  The LFA should explain the context and root causes of the issues identified, providing background information as necessary and prioritise the list of issues in an executive summary according to their significance.</t>
  </si>
  <si>
    <t>2. Recommendations for addressing issues identified.  Recommendations should be:</t>
  </si>
  <si>
    <t>a) Detailed – with all the relevant information included</t>
  </si>
  <si>
    <t>b) Specific and contextualised</t>
  </si>
  <si>
    <t>c) Time-bound</t>
  </si>
  <si>
    <r>
      <t>d)</t>
    </r>
    <r>
      <rPr>
        <sz val="7"/>
        <color theme="1"/>
        <rFont val="Georgia"/>
        <family val="1"/>
      </rPr>
      <t xml:space="preserve"> </t>
    </r>
    <r>
      <rPr>
        <sz val="11"/>
        <color theme="1"/>
        <rFont val="Georgia"/>
        <family val="1"/>
      </rPr>
      <t>Prioritized based on the level of risk</t>
    </r>
  </si>
  <si>
    <t>e) Identifying the main entity responsible for implementation</t>
  </si>
  <si>
    <t>Should the review identify clear evidence of fraud, the LFA should ensure it uses the GF communication protocol to inform the GF Secretariat and the OIG to allow consideration of evidence collection and other issues relevant to a possible criminal investigation.</t>
  </si>
  <si>
    <t>Service Delivery</t>
  </si>
  <si>
    <t>The LFA should use the Procurement Review Tool to document all relevant information, findings and recommedations from the review.</t>
  </si>
  <si>
    <t>Scope:</t>
  </si>
  <si>
    <t>Guidance -Procurement Review</t>
  </si>
  <si>
    <t>Work plan and budget</t>
  </si>
  <si>
    <t>Is the chosen procurement method in line with the applicable procurement policies?</t>
  </si>
  <si>
    <t>Procurement request raised on and by (please insert date and entity if applicable)</t>
  </si>
  <si>
    <t>Please verify existence of evaluation criteria in the bidding. 
If evaluation and suppliers' selection criteria are included in the bidding document, please comment on reasonableness and adequacy of these criteria.</t>
  </si>
  <si>
    <t>If a bid security was requested, was the amount of the bid security in line with the guidance presented in the applicable procurement norms?</t>
  </si>
  <si>
    <t>If applicable, was the procurement publicly advertised in line with requirements of applicable procurement norms? Was a bids distribution register maintained?</t>
  </si>
  <si>
    <t>Bidding period Nr of days</t>
  </si>
  <si>
    <t>Please verify relevant documents and comment accordingly. Please answer this question only if a public bid opening was organized</t>
  </si>
  <si>
    <t>Was a bids submission register maintained?</t>
  </si>
  <si>
    <t>Were there any complaints/bid protests raised by any bidders and if yes, were they handled appropriately?</t>
  </si>
  <si>
    <t>Please verify the contract and comment accordingly. Please check the contractual terms and conditions with those presented in the bidding documents and in the lowest evaluated bidder's bid.</t>
  </si>
  <si>
    <t>Was a performance security requested and was its amount appropriate (in line with the instructions prescribed by applicable procurement norms?)</t>
  </si>
  <si>
    <t>Are the prices paid by the procuring entity reasonable?</t>
  </si>
  <si>
    <t>Did both parties (procuring entity and supplier) comply with the contract terms and conditions?</t>
  </si>
  <si>
    <t>Is the procurement in line with:</t>
  </si>
  <si>
    <r>
      <t>d) technical specifications, tendering procedures and contracts awarded for procurement of goods and services (health products, non-health products, services and civil works) conform to formal written procurement procedures/guidelines and/or best practice and services of assured quality are obtained at the lowest possible prices;</t>
    </r>
    <r>
      <rPr>
        <sz val="8"/>
        <color theme="1"/>
        <rFont val="Georgia"/>
        <family val="1"/>
      </rPr>
      <t> </t>
    </r>
  </si>
  <si>
    <t xml:space="preserve">This task should be undertaken by the LFA PSM Expert who is accountable for the technical content of this report. S/he can be supported, as needed, by other LFA team members in the planning and during the verification.  The LoE for this task, including report writing, depends on which elements of the ToR and the number of procurement transactions are included in the review, as agreed between the Global Fund Country Team and the LFA. </t>
  </si>
  <si>
    <t>Please check whether the chosen procurement method complies with the instruction/conditions and threshold presented in an applicable procurement manual.</t>
  </si>
  <si>
    <t>Please specify the name of procurement entity.</t>
  </si>
  <si>
    <t>Please provide more details.</t>
  </si>
  <si>
    <t>Please give the date and name of the requisitioner (organization or official's position) (DD/MM/YYYY)</t>
  </si>
  <si>
    <t>Please review the bidding document verifying its compliance with the standard template and its quality and appropriateness for the procurement.</t>
  </si>
  <si>
    <t>Please comment.</t>
  </si>
  <si>
    <t>Please review the technical specifications and comment accordingly.</t>
  </si>
  <si>
    <t xml:space="preserve"> If supplier pre-qualification was undertaken for this procurement,  was the pre-qualification process fair and objective?</t>
  </si>
  <si>
    <t>Please enter the date (DD/MM/YYYY)</t>
  </si>
  <si>
    <t>Please comment and give details.</t>
  </si>
  <si>
    <t>Please comment. 
Please request and review the relevant information - minutes of bid opening, attendance register, etc.(Please note that as per certain procurement norms, certain procurement methods do not require a public opening of bids). Please consult the applicable procurement norms.</t>
  </si>
  <si>
    <t>Was the minimum information (e.g. bidders' names, total bid prices, etc.) captured and documented in the minutes of the bid opening?</t>
  </si>
  <si>
    <t>Please comment. 
Please request and review the relevant information - minutes of bid opening, attendance register, etc.(Please note that as per certain procurement norms, certain procurement methods do not require a public opening of bids). Please consult</t>
  </si>
  <si>
    <t>Please check the register if available and comment accordingly.</t>
  </si>
  <si>
    <t>Please review relevant documents, including the evaluation report and annexes and comment accordingly.</t>
  </si>
  <si>
    <t>Please comment and give details, if applicable</t>
  </si>
  <si>
    <t>Please give the final evaluated price of the lowest evaluated bid, specify bidder's name in the comment (in this cell). 
Please indicate the amount in US$ or EUR in Cell E:57 and specify the currency in this comment box.</t>
  </si>
  <si>
    <t>Please insert the date and provide comments, as relevant (DD/MM/YYYY)</t>
  </si>
  <si>
    <t>Please specify in US$ or EUR (the same currency as in cell "E:14" above). Please specify the currency in the comment box.</t>
  </si>
  <si>
    <t>Please insert the date (DD/MM/YYYY) and provide comments, as relevant.</t>
  </si>
  <si>
    <t>Please verify with particular attention to: i) quantity modifications, ii) unit cost variation, iii) delivery time/conditions modification, iv) removal of certain line items from the contract.</t>
  </si>
  <si>
    <t>Please verify the contract and comment accordingly. (payment method: wire transfer, cashier's check, cash, letter of credit, combination of these methods, etc, payment terms: XX % advance payment, XX % upon delivery, etc.)</t>
  </si>
  <si>
    <t>Please verify the amount of performance security and comment if the amount was in line with the instructions provided in the applicable procurement norms.</t>
  </si>
  <si>
    <t>Please verify relevant documents and comment accordingly. Consider also the below questions in  section "additional comments" section.</t>
  </si>
  <si>
    <t>Did the supplier supply the goods in line with the contract requirements (specifications, quantity, delivery terms and timing)?</t>
  </si>
  <si>
    <t>Please comment. Please verify shipping/delivery documents, acceptance documents, inspection documents. 
In case of delays in the delivery of the goods and where applicable, was the liquidated damages clause revoked by the purchaser?</t>
  </si>
  <si>
    <t>Please comment. Please request relevant documents such as acceptance certifications, inspection certificates, etc.</t>
  </si>
  <si>
    <t>Please provide the delivery date (dd/mm/yyyy).</t>
  </si>
  <si>
    <t>Was the payment to the supplier issued on time?</t>
  </si>
  <si>
    <t>Please provide the payment date.</t>
  </si>
  <si>
    <t>Where applicable, for high value items, please verify the prices against reputable international price references, local market prices, etc.
Please provide detailed information (e.g. price paid by the PR vs. reference price and its source).</t>
  </si>
  <si>
    <t>Please comment (applicable only to those products that are required to be entered into the PQR system)</t>
  </si>
  <si>
    <t>Please list if any document was missing from the procurement file or was not provided for the LFA's review.</t>
  </si>
  <si>
    <t>The Procurement Review Tool represents a comprehensive procurement review.  The Global Fund Country Team and the LFA should agree on whether a full review (i.e. all of the checklist questions) or a partial review (i.e. focus on some specific areas only), is required.</t>
  </si>
  <si>
    <t>Procurement Review Tool</t>
  </si>
  <si>
    <r>
      <t>Were the technical specifications neutral and non-restrictive to ensure fair competition? Were the technical specifications reviewed and/or approved by the</t>
    </r>
    <r>
      <rPr>
        <sz val="11"/>
        <rFont val="Georgia"/>
        <family val="1"/>
      </rPr>
      <t xml:space="preserve"> supplier selection/procurement</t>
    </r>
    <r>
      <rPr>
        <sz val="11"/>
        <color theme="1"/>
        <rFont val="Georgia"/>
        <family val="1"/>
      </rPr>
      <t xml:space="preserve"> committee? (if applicable)</t>
    </r>
  </si>
  <si>
    <t>Please verify the approved PSM plan, workplan and budget and comment as necessary (Are the quantities of products in line with the PSM plan? Please flag if the quantities of products procured significantly differ from those indicated in a PSM plan).
Check whether there is a systematic review and update of the forecasting and quantification prior to the initiation of the procurement process to ensure appropriateness of quantities.</t>
  </si>
  <si>
    <t xml:space="preserve">Completeness of the procurement file: Is the procurement file complete and the relevant documents available? </t>
  </si>
  <si>
    <t>Issued: November 2014</t>
  </si>
  <si>
    <t>Were the supplied goods adequately and objectively inspected? (and if applicable necessary tests performed to ensure product quality)</t>
  </si>
  <si>
    <t>Please verify and comment accordingly. Was the payment issued in line with the terms and conditions outlined in the supply contract?</t>
  </si>
  <si>
    <t xml:space="preserve">Please insert additional comments related to the procurement process (including for example if the instructions on segregation of functions (as applicable) was respected, potential conflict of interests (if observed, completeness of a procurement file, any other observation that was not covered by the questionnaire above, but in the LFA's opinion needs to be reported)
e.g. comment if there are signs of collusion among bidders (e.g. bids of very similar format with similar mistakes/typos, signatures, etc.) and if any losses arose from negligence, financial malpractice, other mismanagement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</si>
</sst>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0.00_);_(* \(#,##0.00\);_(* &quot;-&quot;??_);_(@_)"/>
    <numFmt numFmtId="166" formatCode="0.0"/>
  </numFmts>
  <fonts count="29" x14ac:knownFonts="1">
    <font>
      <sz val="11"/>
      <color theme="1"/>
      <name val="Calibri"/>
      <family val="2"/>
      <scheme val="minor"/>
    </font>
    <font>
      <sz val="10"/>
      <name val="Arial"/>
      <family val="2"/>
    </font>
    <font>
      <sz val="10"/>
      <name val="Arial"/>
      <family val="2"/>
    </font>
    <font>
      <sz val="11"/>
      <color theme="1"/>
      <name val="Georgia"/>
      <family val="1"/>
    </font>
    <font>
      <b/>
      <sz val="11"/>
      <color indexed="9"/>
      <name val="Georgia"/>
      <family val="1"/>
    </font>
    <font>
      <b/>
      <sz val="11"/>
      <color theme="1"/>
      <name val="Georgia"/>
      <family val="1"/>
    </font>
    <font>
      <b/>
      <i/>
      <sz val="11"/>
      <color theme="1"/>
      <name val="Georgia"/>
      <family val="1"/>
    </font>
    <font>
      <sz val="10.5"/>
      <color theme="1"/>
      <name val="Georgia"/>
      <family val="1"/>
    </font>
    <font>
      <sz val="11"/>
      <color theme="1"/>
      <name val="Calibri"/>
      <family val="2"/>
      <scheme val="minor"/>
    </font>
    <font>
      <i/>
      <sz val="10.5"/>
      <color theme="0" tint="-0.499984740745262"/>
      <name val="Georgia"/>
      <family val="1"/>
    </font>
    <font>
      <i/>
      <sz val="11"/>
      <color theme="0" tint="-0.499984740745262"/>
      <name val="Georgia"/>
      <family val="1"/>
    </font>
    <font>
      <b/>
      <sz val="10.5"/>
      <color theme="1"/>
      <name val="Georgia"/>
      <family val="1"/>
    </font>
    <font>
      <b/>
      <i/>
      <sz val="10.5"/>
      <color theme="1"/>
      <name val="Georgia"/>
      <family val="1"/>
    </font>
    <font>
      <sz val="11"/>
      <color rgb="FFFF0000"/>
      <name val="Georgia"/>
      <family val="1"/>
    </font>
    <font>
      <sz val="11"/>
      <name val="Georgia"/>
      <family val="1"/>
    </font>
    <font>
      <b/>
      <sz val="11"/>
      <color theme="1"/>
      <name val="Calibri"/>
      <family val="2"/>
      <scheme val="minor"/>
    </font>
    <font>
      <b/>
      <sz val="11"/>
      <name val="Georgia"/>
      <family val="1"/>
    </font>
    <font>
      <sz val="11"/>
      <color theme="0" tint="-0.249977111117893"/>
      <name val="Georgia"/>
      <family val="1"/>
    </font>
    <font>
      <sz val="11"/>
      <color theme="0" tint="-0.499984740745262"/>
      <name val="Georgia"/>
      <family val="1"/>
    </font>
    <font>
      <sz val="10.7"/>
      <color theme="1"/>
      <name val="Georgia"/>
      <family val="1"/>
    </font>
    <font>
      <sz val="8"/>
      <color theme="1"/>
      <name val="Georgia"/>
      <family val="1"/>
    </font>
    <font>
      <sz val="7"/>
      <color theme="1"/>
      <name val="Georgia"/>
      <family val="1"/>
    </font>
    <font>
      <b/>
      <sz val="16"/>
      <color theme="1"/>
      <name val="Georgia"/>
      <family val="1"/>
    </font>
    <font>
      <i/>
      <sz val="11"/>
      <color theme="1"/>
      <name val="Calibri"/>
      <family val="2"/>
      <scheme val="minor"/>
    </font>
    <font>
      <i/>
      <sz val="10.5"/>
      <color rgb="FFFF0000"/>
      <name val="Georgia"/>
      <family val="1"/>
    </font>
    <font>
      <b/>
      <sz val="11"/>
      <color rgb="FFFF0000"/>
      <name val="Georgia"/>
      <family val="1"/>
    </font>
    <font>
      <sz val="11"/>
      <color rgb="FFFF0000"/>
      <name val="Calibri"/>
      <family val="2"/>
      <scheme val="minor"/>
    </font>
    <font>
      <b/>
      <sz val="16"/>
      <color theme="1"/>
      <name val="Calibri"/>
      <family val="2"/>
      <scheme val="minor"/>
    </font>
    <font>
      <b/>
      <sz val="11"/>
      <color theme="0"/>
      <name val="Georgia"/>
      <family val="1"/>
    </font>
  </fonts>
  <fills count="8">
    <fill>
      <patternFill patternType="none"/>
    </fill>
    <fill>
      <patternFill patternType="gray125"/>
    </fill>
    <fill>
      <patternFill patternType="solid">
        <fgColor indexed="18"/>
        <bgColor indexed="64"/>
      </patternFill>
    </fill>
    <fill>
      <patternFill patternType="solid">
        <fgColor theme="7" tint="0.79998168889431442"/>
        <bgColor indexed="64"/>
      </patternFill>
    </fill>
    <fill>
      <patternFill patternType="solid">
        <fgColor rgb="FFFEF9F4"/>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9">
    <xf numFmtId="0" fontId="0" fillId="0" borderId="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2" fillId="0" borderId="0"/>
    <xf numFmtId="9" fontId="2" fillId="0" borderId="0" applyFont="0" applyFill="0" applyBorder="0" applyAlignment="0" applyProtection="0"/>
    <xf numFmtId="9" fontId="8" fillId="0" borderId="0" applyFont="0" applyFill="0" applyBorder="0" applyAlignment="0" applyProtection="0"/>
  </cellStyleXfs>
  <cellXfs count="188">
    <xf numFmtId="0" fontId="0" fillId="0" borderId="0" xfId="0"/>
    <xf numFmtId="0" fontId="3" fillId="0" borderId="1" xfId="0" applyFont="1" applyBorder="1"/>
    <xf numFmtId="0" fontId="7" fillId="3" borderId="3" xfId="0" applyFont="1" applyFill="1" applyBorder="1" applyAlignment="1" applyProtection="1">
      <alignment vertical="top"/>
      <protection locked="0"/>
    </xf>
    <xf numFmtId="0" fontId="7" fillId="3" borderId="12" xfId="0" applyFont="1" applyFill="1" applyBorder="1" applyAlignment="1" applyProtection="1">
      <alignment vertical="top"/>
      <protection locked="0"/>
    </xf>
    <xf numFmtId="0" fontId="3" fillId="0" borderId="0" xfId="0" applyFont="1" applyAlignment="1" applyProtection="1">
      <alignment horizontal="center" vertical="center"/>
    </xf>
    <xf numFmtId="0" fontId="3" fillId="0" borderId="0" xfId="0" applyFont="1" applyProtection="1"/>
    <xf numFmtId="0" fontId="7" fillId="0" borderId="0" xfId="0" applyFont="1" applyAlignment="1" applyProtection="1">
      <alignment horizontal="center" vertical="center"/>
    </xf>
    <xf numFmtId="0" fontId="7" fillId="0" borderId="0" xfId="0" applyFont="1" applyAlignment="1" applyProtection="1">
      <alignment horizontal="left" vertical="center" wrapText="1"/>
    </xf>
    <xf numFmtId="0" fontId="7" fillId="0" borderId="0" xfId="0" applyFont="1" applyFill="1" applyAlignment="1" applyProtection="1">
      <alignment horizontal="left" vertical="center" wrapText="1"/>
    </xf>
    <xf numFmtId="0" fontId="7" fillId="0" borderId="0" xfId="0" applyFont="1" applyAlignment="1" applyProtection="1">
      <alignment horizontal="left" vertical="top" wrapText="1"/>
    </xf>
    <xf numFmtId="0" fontId="7" fillId="0" borderId="0" xfId="0" applyFont="1" applyFill="1" applyAlignment="1" applyProtection="1">
      <alignment horizontal="center" vertical="center"/>
    </xf>
    <xf numFmtId="0" fontId="7" fillId="0" borderId="0" xfId="0" applyFont="1" applyFill="1" applyAlignment="1" applyProtection="1">
      <alignment horizontal="left" vertical="top" wrapText="1"/>
    </xf>
    <xf numFmtId="0" fontId="3" fillId="0" borderId="0" xfId="0" applyFont="1" applyFill="1" applyProtection="1"/>
    <xf numFmtId="0" fontId="7" fillId="0" borderId="0" xfId="0" applyFont="1" applyFill="1" applyProtection="1"/>
    <xf numFmtId="0" fontId="7" fillId="0" borderId="0" xfId="0" applyFont="1" applyFill="1" applyAlignment="1" applyProtection="1">
      <alignment horizontal="left"/>
    </xf>
    <xf numFmtId="0" fontId="7" fillId="0" borderId="0" xfId="0" applyFont="1" applyFill="1" applyAlignment="1" applyProtection="1">
      <alignment horizontal="left" vertical="top"/>
    </xf>
    <xf numFmtId="0" fontId="7"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top" wrapText="1"/>
    </xf>
    <xf numFmtId="0" fontId="10" fillId="0" borderId="0" xfId="0" applyFont="1" applyAlignment="1" applyProtection="1">
      <alignment horizontal="left" vertical="top"/>
    </xf>
    <xf numFmtId="0" fontId="10" fillId="0" borderId="0" xfId="0" applyFont="1" applyProtection="1"/>
    <xf numFmtId="0" fontId="13" fillId="0" borderId="0" xfId="0" applyFont="1" applyProtection="1"/>
    <xf numFmtId="0" fontId="10" fillId="0" borderId="0" xfId="0" applyFont="1" applyAlignment="1" applyProtection="1">
      <alignment vertical="top"/>
    </xf>
    <xf numFmtId="0" fontId="3" fillId="0" borderId="16" xfId="0" applyFont="1" applyBorder="1" applyAlignment="1" applyProtection="1"/>
    <xf numFmtId="0" fontId="3" fillId="0" borderId="0" xfId="0" applyFont="1" applyBorder="1" applyAlignment="1" applyProtection="1">
      <alignment horizontal="left" vertical="center"/>
    </xf>
    <xf numFmtId="9" fontId="3" fillId="0" borderId="0" xfId="8" applyFont="1" applyBorder="1" applyAlignment="1" applyProtection="1">
      <alignment horizontal="center"/>
    </xf>
    <xf numFmtId="0" fontId="11" fillId="0" borderId="5" xfId="0" applyFont="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xf>
    <xf numFmtId="0" fontId="7" fillId="0" borderId="0" xfId="0" applyFont="1" applyAlignment="1" applyProtection="1">
      <alignment vertical="center"/>
    </xf>
    <xf numFmtId="0" fontId="7" fillId="0" borderId="0" xfId="0" applyFont="1" applyProtection="1"/>
    <xf numFmtId="0" fontId="7" fillId="0" borderId="0" xfId="0" applyFont="1" applyAlignment="1" applyProtection="1">
      <alignment vertical="top"/>
    </xf>
    <xf numFmtId="0" fontId="12" fillId="0" borderId="0" xfId="0" applyFont="1" applyAlignment="1" applyProtection="1">
      <alignment horizontal="center"/>
    </xf>
    <xf numFmtId="0" fontId="6" fillId="0" borderId="0" xfId="0" applyFont="1" applyAlignment="1" applyProtection="1">
      <alignment horizontal="center"/>
    </xf>
    <xf numFmtId="0" fontId="5" fillId="0" borderId="0" xfId="0" applyFont="1" applyAlignment="1" applyProtection="1">
      <alignment horizontal="center"/>
    </xf>
    <xf numFmtId="0" fontId="5" fillId="0" borderId="0" xfId="0" applyFont="1" applyAlignment="1" applyProtection="1">
      <alignment horizontal="center" vertical="center"/>
    </xf>
    <xf numFmtId="0" fontId="5" fillId="0" borderId="0" xfId="0" applyFont="1" applyProtection="1"/>
    <xf numFmtId="0" fontId="15" fillId="0" borderId="0" xfId="0" applyFont="1" applyAlignment="1">
      <alignment horizontal="center"/>
    </xf>
    <xf numFmtId="0" fontId="3" fillId="7" borderId="1" xfId="0" applyFont="1" applyFill="1" applyBorder="1"/>
    <xf numFmtId="0" fontId="0" fillId="0" borderId="1" xfId="0" applyBorder="1" applyAlignment="1">
      <alignment horizontal="center"/>
    </xf>
    <xf numFmtId="0" fontId="3" fillId="5" borderId="1" xfId="0" applyFont="1" applyFill="1" applyBorder="1" applyProtection="1"/>
    <xf numFmtId="0" fontId="7" fillId="5" borderId="1" xfId="0" applyFont="1" applyFill="1" applyBorder="1" applyAlignment="1" applyProtection="1">
      <alignment horizontal="center" vertical="center"/>
    </xf>
    <xf numFmtId="1" fontId="3" fillId="5" borderId="1" xfId="0" applyNumberFormat="1" applyFont="1" applyFill="1" applyBorder="1" applyAlignment="1" applyProtection="1">
      <alignment horizontal="center" vertical="center" wrapText="1"/>
    </xf>
    <xf numFmtId="166" fontId="3" fillId="5" borderId="1" xfId="0" applyNumberFormat="1" applyFont="1" applyFill="1" applyBorder="1" applyAlignment="1" applyProtection="1">
      <alignment horizontal="center" vertical="center" wrapText="1"/>
    </xf>
    <xf numFmtId="0" fontId="3" fillId="5" borderId="1" xfId="0" applyFont="1" applyFill="1" applyBorder="1" applyAlignment="1" applyProtection="1">
      <alignment horizontal="center" vertical="center" wrapText="1"/>
    </xf>
    <xf numFmtId="1" fontId="3" fillId="5" borderId="1" xfId="0" applyNumberFormat="1" applyFont="1" applyFill="1" applyBorder="1" applyAlignment="1" applyProtection="1">
      <alignment horizontal="center" vertical="center"/>
    </xf>
    <xf numFmtId="166" fontId="3" fillId="5" borderId="1" xfId="0" applyNumberFormat="1" applyFont="1" applyFill="1" applyBorder="1" applyAlignment="1" applyProtection="1">
      <alignment horizontal="center" vertical="center"/>
    </xf>
    <xf numFmtId="166" fontId="14" fillId="5" borderId="1" xfId="0" applyNumberFormat="1" applyFont="1" applyFill="1" applyBorder="1" applyAlignment="1" applyProtection="1">
      <alignment horizontal="center" vertical="center"/>
    </xf>
    <xf numFmtId="1" fontId="14" fillId="5" borderId="1" xfId="0" applyNumberFormat="1"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5" fillId="5" borderId="1" xfId="0" applyFont="1" applyFill="1" applyBorder="1" applyAlignment="1">
      <alignment horizontal="center" vertical="center"/>
    </xf>
    <xf numFmtId="0" fontId="3" fillId="5" borderId="1" xfId="0" applyFont="1" applyFill="1" applyBorder="1"/>
    <xf numFmtId="0" fontId="5" fillId="5" borderId="1" xfId="0" applyFont="1" applyFill="1" applyBorder="1" applyAlignment="1">
      <alignment horizontal="center" vertical="center" wrapText="1"/>
    </xf>
    <xf numFmtId="0" fontId="5" fillId="5" borderId="1" xfId="0" applyFont="1" applyFill="1" applyBorder="1" applyAlignment="1">
      <alignment horizontal="center" wrapText="1"/>
    </xf>
    <xf numFmtId="14" fontId="0" fillId="6" borderId="1" xfId="0" applyNumberFormat="1" applyFill="1" applyBorder="1" applyProtection="1">
      <protection locked="0"/>
    </xf>
    <xf numFmtId="0" fontId="3" fillId="6" borderId="1" xfId="0" applyFont="1" applyFill="1" applyBorder="1" applyProtection="1">
      <protection locked="0"/>
    </xf>
    <xf numFmtId="0" fontId="3" fillId="5" borderId="1" xfId="0" applyFont="1" applyFill="1" applyBorder="1" applyAlignment="1" applyProtection="1">
      <alignment horizontal="center" vertical="center"/>
    </xf>
    <xf numFmtId="0" fontId="7" fillId="5" borderId="10" xfId="0" applyFont="1" applyFill="1" applyBorder="1" applyAlignment="1" applyProtection="1">
      <alignment horizontal="left" vertical="top"/>
    </xf>
    <xf numFmtId="0" fontId="3" fillId="0" borderId="0" xfId="0" applyFont="1" applyAlignment="1" applyProtection="1">
      <alignment horizontal="left" vertical="top"/>
    </xf>
    <xf numFmtId="0" fontId="7" fillId="5" borderId="11" xfId="0" applyFont="1" applyFill="1" applyBorder="1" applyAlignment="1" applyProtection="1">
      <alignment horizontal="left" vertical="top"/>
    </xf>
    <xf numFmtId="0" fontId="17" fillId="0" borderId="0" xfId="0" applyFont="1" applyAlignment="1" applyProtection="1">
      <alignment horizontal="right" vertical="center"/>
    </xf>
    <xf numFmtId="0" fontId="17" fillId="0" borderId="0" xfId="0" applyFont="1" applyAlignment="1" applyProtection="1">
      <alignment horizontal="left" vertical="center"/>
    </xf>
    <xf numFmtId="0" fontId="18" fillId="0" borderId="0" xfId="0" applyFont="1" applyProtection="1"/>
    <xf numFmtId="0" fontId="5" fillId="0" borderId="0" xfId="0" applyFont="1" applyAlignment="1">
      <alignment horizontal="justify" vertical="center"/>
    </xf>
    <xf numFmtId="0" fontId="3" fillId="0" borderId="0" xfId="0" applyFont="1"/>
    <xf numFmtId="0" fontId="5" fillId="0" borderId="0" xfId="0" applyFont="1" applyAlignment="1">
      <alignment vertical="center"/>
    </xf>
    <xf numFmtId="0" fontId="3" fillId="0" borderId="0" xfId="0" applyFont="1" applyAlignment="1">
      <alignment horizontal="justify" vertical="center"/>
    </xf>
    <xf numFmtId="0" fontId="5" fillId="0" borderId="0" xfId="0" applyFont="1"/>
    <xf numFmtId="17" fontId="23" fillId="0" borderId="0" xfId="0" applyNumberFormat="1" applyFont="1" applyAlignment="1">
      <alignment horizontal="right"/>
    </xf>
    <xf numFmtId="0" fontId="3" fillId="0" borderId="0" xfId="0" applyFont="1" applyAlignment="1">
      <alignment horizontal="justify" vertical="center" wrapText="1"/>
    </xf>
    <xf numFmtId="0" fontId="3" fillId="0" borderId="0" xfId="0" applyFont="1" applyAlignment="1">
      <alignment wrapText="1"/>
    </xf>
    <xf numFmtId="0" fontId="3" fillId="0" borderId="0" xfId="0" applyFont="1" applyAlignment="1">
      <alignment vertical="center" wrapText="1"/>
    </xf>
    <xf numFmtId="0" fontId="0" fillId="0" borderId="0" xfId="0" applyAlignment="1">
      <alignment wrapText="1"/>
    </xf>
    <xf numFmtId="0" fontId="22" fillId="0" borderId="0" xfId="0" applyFont="1" applyAlignment="1">
      <alignment wrapText="1"/>
    </xf>
    <xf numFmtId="0" fontId="9" fillId="6" borderId="6" xfId="0" applyFont="1" applyFill="1" applyBorder="1" applyAlignment="1" applyProtection="1">
      <alignment horizontal="left" vertical="top" wrapText="1"/>
      <protection locked="0"/>
    </xf>
    <xf numFmtId="0" fontId="24" fillId="6" borderId="7" xfId="0" applyFont="1" applyFill="1" applyBorder="1" applyAlignment="1" applyProtection="1">
      <alignment horizontal="left" vertical="top" wrapText="1"/>
      <protection locked="0"/>
    </xf>
    <xf numFmtId="0" fontId="26" fillId="0" borderId="7" xfId="0" applyFont="1" applyBorder="1" applyAlignment="1">
      <alignment horizontal="left" vertical="top" wrapText="1"/>
    </xf>
    <xf numFmtId="0" fontId="26" fillId="0" borderId="4" xfId="0" applyFont="1" applyBorder="1" applyAlignment="1">
      <alignment horizontal="left" vertical="top" wrapText="1"/>
    </xf>
    <xf numFmtId="0" fontId="28" fillId="2" borderId="11" xfId="1" applyFont="1" applyFill="1" applyBorder="1" applyAlignment="1" applyProtection="1">
      <alignment horizontal="left" vertical="center"/>
    </xf>
    <xf numFmtId="0" fontId="25" fillId="2" borderId="8" xfId="1" applyFont="1" applyFill="1" applyBorder="1" applyAlignment="1" applyProtection="1">
      <alignment horizontal="left" vertical="center"/>
    </xf>
    <xf numFmtId="0" fontId="22" fillId="0" borderId="0" xfId="0" applyFont="1" applyAlignment="1" applyProtection="1">
      <alignment horizontal="left" vertical="center" wrapText="1"/>
    </xf>
    <xf numFmtId="0" fontId="27" fillId="0" borderId="0" xfId="0" applyFont="1" applyAlignment="1">
      <alignment horizontal="left" wrapText="1"/>
    </xf>
    <xf numFmtId="0" fontId="3" fillId="5" borderId="6" xfId="0" applyFont="1" applyFill="1" applyBorder="1" applyAlignment="1" applyProtection="1">
      <alignment horizontal="left" wrapText="1"/>
    </xf>
    <xf numFmtId="0" fontId="3" fillId="5" borderId="7" xfId="0" applyFont="1" applyFill="1" applyBorder="1" applyAlignment="1" applyProtection="1">
      <alignment horizontal="left" wrapText="1"/>
    </xf>
    <xf numFmtId="0" fontId="3" fillId="5" borderId="4" xfId="0" applyFont="1" applyFill="1" applyBorder="1" applyAlignment="1" applyProtection="1">
      <alignment horizontal="left" wrapText="1"/>
    </xf>
    <xf numFmtId="0" fontId="3" fillId="3" borderId="4"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center" wrapText="1"/>
      <protection locked="0"/>
    </xf>
    <xf numFmtId="0" fontId="9" fillId="6" borderId="7" xfId="0" applyFont="1" applyFill="1" applyBorder="1" applyAlignment="1" applyProtection="1">
      <alignment horizontal="left" vertical="top" wrapText="1"/>
      <protection locked="0"/>
    </xf>
    <xf numFmtId="0" fontId="9" fillId="6" borderId="4" xfId="0" applyFont="1" applyFill="1" applyBorder="1" applyAlignment="1" applyProtection="1">
      <alignment horizontal="left" vertical="top" wrapText="1"/>
      <protection locked="0"/>
    </xf>
    <xf numFmtId="0" fontId="3" fillId="0" borderId="14" xfId="0" applyFont="1" applyBorder="1" applyAlignment="1" applyProtection="1">
      <alignment horizontal="left" vertical="top" wrapText="1"/>
    </xf>
    <xf numFmtId="0" fontId="9" fillId="6" borderId="1" xfId="0" applyFont="1" applyFill="1" applyBorder="1" applyAlignment="1" applyProtection="1">
      <alignment horizontal="left" vertical="top" wrapText="1"/>
      <protection locked="0"/>
    </xf>
    <xf numFmtId="0" fontId="7" fillId="6" borderId="1" xfId="0" applyFont="1" applyFill="1" applyBorder="1" applyAlignment="1" applyProtection="1">
      <alignment horizontal="center" vertical="top"/>
      <protection locked="0"/>
    </xf>
    <xf numFmtId="0" fontId="3" fillId="5" borderId="1" xfId="0" applyFont="1" applyFill="1" applyBorder="1" applyAlignment="1" applyProtection="1">
      <alignment horizontal="left" vertical="center"/>
    </xf>
    <xf numFmtId="0" fontId="11" fillId="5" borderId="24" xfId="0" applyFont="1" applyFill="1" applyBorder="1" applyAlignment="1" applyProtection="1">
      <alignment horizontal="center" vertical="center"/>
    </xf>
    <xf numFmtId="0" fontId="11" fillId="5" borderId="25" xfId="0" applyFont="1" applyFill="1" applyBorder="1" applyAlignment="1" applyProtection="1">
      <alignment horizontal="center" vertical="center"/>
    </xf>
    <xf numFmtId="0" fontId="11" fillId="5" borderId="26" xfId="0" applyFont="1" applyFill="1" applyBorder="1" applyAlignment="1" applyProtection="1">
      <alignment horizontal="center" vertical="center"/>
    </xf>
    <xf numFmtId="0" fontId="7" fillId="6" borderId="1" xfId="0" applyFont="1" applyFill="1" applyBorder="1" applyAlignment="1" applyProtection="1">
      <alignment horizontal="left" vertical="top"/>
      <protection locked="0"/>
    </xf>
    <xf numFmtId="14" fontId="3" fillId="5" borderId="1" xfId="0" applyNumberFormat="1" applyFont="1" applyFill="1" applyBorder="1" applyAlignment="1" applyProtection="1">
      <alignment horizontal="center"/>
    </xf>
    <xf numFmtId="0" fontId="11" fillId="5" borderId="9"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9" fontId="3" fillId="5" borderId="1" xfId="8" applyFont="1" applyFill="1" applyBorder="1" applyAlignment="1" applyProtection="1">
      <alignment horizontal="center"/>
    </xf>
    <xf numFmtId="0" fontId="3" fillId="5" borderId="1" xfId="0" applyFont="1" applyFill="1" applyBorder="1" applyAlignment="1" applyProtection="1">
      <alignment horizontal="left" wrapText="1"/>
    </xf>
    <xf numFmtId="0" fontId="5" fillId="5"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wrapText="1"/>
    </xf>
    <xf numFmtId="0" fontId="11" fillId="5" borderId="21" xfId="0" applyFont="1" applyFill="1" applyBorder="1" applyAlignment="1" applyProtection="1">
      <alignment horizontal="center" vertical="center"/>
    </xf>
    <xf numFmtId="0" fontId="11" fillId="5" borderId="22" xfId="0" applyFont="1" applyFill="1" applyBorder="1" applyAlignment="1" applyProtection="1">
      <alignment horizontal="center" vertical="center"/>
    </xf>
    <xf numFmtId="0" fontId="11" fillId="5" borderId="23" xfId="0" applyFont="1" applyFill="1" applyBorder="1" applyAlignment="1" applyProtection="1">
      <alignment horizontal="center" vertical="center"/>
    </xf>
    <xf numFmtId="0" fontId="7" fillId="6" borderId="8" xfId="0" applyFont="1" applyFill="1" applyBorder="1" applyAlignment="1" applyProtection="1">
      <alignment horizontal="center" vertical="top"/>
      <protection locked="0"/>
    </xf>
    <xf numFmtId="14" fontId="3" fillId="4" borderId="1" xfId="0" applyNumberFormat="1"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top" wrapText="1"/>
    </xf>
    <xf numFmtId="0" fontId="14" fillId="3" borderId="1" xfId="0" applyFont="1" applyFill="1" applyBorder="1" applyAlignment="1" applyProtection="1">
      <alignment horizontal="left" vertical="center" wrapText="1"/>
      <protection locked="0"/>
    </xf>
    <xf numFmtId="2" fontId="3" fillId="5" borderId="1" xfId="0" applyNumberFormat="1" applyFont="1" applyFill="1" applyBorder="1" applyAlignment="1" applyProtection="1">
      <alignment horizontal="center"/>
    </xf>
    <xf numFmtId="0" fontId="3" fillId="5" borderId="1" xfId="0" applyFont="1" applyFill="1" applyBorder="1" applyAlignment="1" applyProtection="1">
      <alignment horizontal="center"/>
    </xf>
    <xf numFmtId="4" fontId="3" fillId="5" borderId="1" xfId="0" applyNumberFormat="1" applyFont="1" applyFill="1" applyBorder="1" applyAlignment="1" applyProtection="1">
      <alignment horizontal="center"/>
    </xf>
    <xf numFmtId="0" fontId="9" fillId="6" borderId="1" xfId="0" applyFont="1" applyFill="1" applyBorder="1" applyAlignment="1" applyProtection="1">
      <alignment vertical="top" wrapText="1"/>
      <protection locked="0"/>
    </xf>
    <xf numFmtId="0" fontId="11" fillId="4" borderId="0" xfId="0" applyFont="1" applyFill="1" applyAlignment="1" applyProtection="1">
      <alignment horizontal="center"/>
    </xf>
    <xf numFmtId="0" fontId="3" fillId="6" borderId="6" xfId="0" applyFont="1" applyFill="1" applyBorder="1" applyAlignment="1" applyProtection="1">
      <alignment horizontal="left" vertical="top"/>
      <protection locked="0"/>
    </xf>
    <xf numFmtId="0" fontId="3" fillId="6" borderId="7" xfId="0" applyFont="1" applyFill="1" applyBorder="1" applyAlignment="1" applyProtection="1">
      <alignment horizontal="left" vertical="top"/>
      <protection locked="0"/>
    </xf>
    <xf numFmtId="0" fontId="3" fillId="6" borderId="4" xfId="0" applyFont="1" applyFill="1" applyBorder="1" applyAlignment="1" applyProtection="1">
      <alignment horizontal="left" vertical="top"/>
      <protection locked="0"/>
    </xf>
    <xf numFmtId="0" fontId="3" fillId="5" borderId="6" xfId="0" applyFont="1" applyFill="1" applyBorder="1" applyAlignment="1" applyProtection="1">
      <alignment vertical="top" wrapText="1"/>
    </xf>
    <xf numFmtId="0" fontId="3" fillId="5" borderId="7" xfId="0" applyFont="1" applyFill="1" applyBorder="1" applyAlignment="1" applyProtection="1">
      <alignment vertical="top" wrapText="1"/>
    </xf>
    <xf numFmtId="0" fontId="3" fillId="5" borderId="4" xfId="0" applyFont="1" applyFill="1" applyBorder="1" applyAlignment="1" applyProtection="1">
      <alignment vertical="top" wrapText="1"/>
    </xf>
    <xf numFmtId="0" fontId="3" fillId="5" borderId="6" xfId="0" applyFont="1" applyFill="1" applyBorder="1" applyAlignment="1" applyProtection="1">
      <alignment horizontal="center"/>
    </xf>
    <xf numFmtId="0" fontId="3" fillId="5" borderId="4" xfId="0" applyFont="1" applyFill="1" applyBorder="1" applyAlignment="1" applyProtection="1">
      <alignment horizontal="center"/>
    </xf>
    <xf numFmtId="0" fontId="7" fillId="3" borderId="4"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wrapText="1"/>
    </xf>
    <xf numFmtId="14" fontId="3" fillId="4" borderId="7" xfId="0" applyNumberFormat="1" applyFont="1" applyFill="1" applyBorder="1" applyAlignment="1" applyProtection="1">
      <alignment horizontal="center" vertical="center"/>
      <protection locked="0"/>
    </xf>
    <xf numFmtId="0" fontId="3" fillId="4" borderId="4" xfId="0" applyFont="1" applyFill="1" applyBorder="1" applyAlignment="1" applyProtection="1">
      <alignment horizontal="center" vertical="center"/>
      <protection locked="0"/>
    </xf>
    <xf numFmtId="0" fontId="3" fillId="5" borderId="1" xfId="0" applyFont="1" applyFill="1" applyBorder="1" applyAlignment="1" applyProtection="1">
      <alignment horizontal="left" vertical="center" wrapText="1"/>
    </xf>
    <xf numFmtId="0" fontId="3" fillId="5" borderId="6" xfId="0" applyFont="1" applyFill="1" applyBorder="1" applyAlignment="1" applyProtection="1">
      <alignment horizontal="left" vertical="top" wrapText="1"/>
    </xf>
    <xf numFmtId="0" fontId="3" fillId="5" borderId="7"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3" fillId="3" borderId="6" xfId="0" applyFont="1" applyFill="1" applyBorder="1" applyAlignment="1" applyProtection="1">
      <alignment horizontal="left" vertical="center" wrapText="1"/>
      <protection locked="0"/>
    </xf>
    <xf numFmtId="0" fontId="3" fillId="0" borderId="0" xfId="0" applyFont="1" applyAlignment="1" applyProtection="1">
      <alignment horizontal="center"/>
    </xf>
    <xf numFmtId="0" fontId="19" fillId="5" borderId="1" xfId="0" applyFont="1" applyFill="1" applyBorder="1" applyAlignment="1" applyProtection="1">
      <alignment horizontal="left" wrapText="1"/>
    </xf>
    <xf numFmtId="0" fontId="3" fillId="0" borderId="1" xfId="0" applyFont="1" applyBorder="1" applyAlignment="1" applyProtection="1">
      <alignment horizontal="center"/>
    </xf>
    <xf numFmtId="0" fontId="3" fillId="3" borderId="1" xfId="0" applyFont="1" applyFill="1" applyBorder="1" applyAlignment="1" applyProtection="1">
      <alignment horizontal="center" vertical="center"/>
      <protection locked="0"/>
    </xf>
    <xf numFmtId="4" fontId="3" fillId="6" borderId="1" xfId="0" applyNumberFormat="1" applyFont="1" applyFill="1" applyBorder="1" applyAlignment="1" applyProtection="1">
      <alignment horizontal="right" vertical="center"/>
      <protection locked="0"/>
    </xf>
    <xf numFmtId="0" fontId="7" fillId="5" borderId="1" xfId="0" applyFont="1" applyFill="1" applyBorder="1" applyAlignment="1" applyProtection="1">
      <alignment horizontal="left" vertical="center" wrapText="1"/>
    </xf>
    <xf numFmtId="0" fontId="7" fillId="3" borderId="1" xfId="0" applyFont="1" applyFill="1" applyBorder="1" applyAlignment="1" applyProtection="1">
      <alignment horizontal="left" vertical="center" wrapText="1"/>
      <protection locked="0"/>
    </xf>
    <xf numFmtId="0" fontId="9" fillId="6" borderId="13" xfId="0" applyFont="1" applyFill="1" applyBorder="1" applyAlignment="1" applyProtection="1">
      <alignment horizontal="left" vertical="top" wrapText="1"/>
      <protection locked="0"/>
    </xf>
    <xf numFmtId="0" fontId="9" fillId="6" borderId="14" xfId="0" applyFont="1" applyFill="1" applyBorder="1" applyAlignment="1" applyProtection="1">
      <alignment horizontal="left" vertical="top" wrapText="1"/>
      <protection locked="0"/>
    </xf>
    <xf numFmtId="0" fontId="9" fillId="6" borderId="15" xfId="0" applyFont="1" applyFill="1" applyBorder="1" applyAlignment="1" applyProtection="1">
      <alignment horizontal="left" vertical="top" wrapText="1"/>
      <protection locked="0"/>
    </xf>
    <xf numFmtId="0" fontId="9" fillId="6" borderId="16" xfId="0" applyFont="1" applyFill="1" applyBorder="1" applyAlignment="1" applyProtection="1">
      <alignment horizontal="left" vertical="top" wrapText="1"/>
      <protection locked="0"/>
    </xf>
    <xf numFmtId="0" fontId="9" fillId="6" borderId="0" xfId="0" applyFont="1" applyFill="1" applyBorder="1" applyAlignment="1" applyProtection="1">
      <alignment horizontal="left" vertical="top" wrapText="1"/>
      <protection locked="0"/>
    </xf>
    <xf numFmtId="0" fontId="9" fillId="6" borderId="17" xfId="0" applyFont="1" applyFill="1" applyBorder="1" applyAlignment="1" applyProtection="1">
      <alignment horizontal="left" vertical="top" wrapText="1"/>
      <protection locked="0"/>
    </xf>
    <xf numFmtId="0" fontId="9" fillId="6" borderId="18" xfId="0" applyFont="1" applyFill="1" applyBorder="1" applyAlignment="1" applyProtection="1">
      <alignment horizontal="left" vertical="top" wrapText="1"/>
      <protection locked="0"/>
    </xf>
    <xf numFmtId="0" fontId="9" fillId="6" borderId="19" xfId="0" applyFont="1" applyFill="1" applyBorder="1" applyAlignment="1" applyProtection="1">
      <alignment horizontal="left" vertical="top" wrapText="1"/>
      <protection locked="0"/>
    </xf>
    <xf numFmtId="0" fontId="9" fillId="6" borderId="20" xfId="0" applyFont="1" applyFill="1" applyBorder="1" applyAlignment="1" applyProtection="1">
      <alignment horizontal="left" vertical="top" wrapText="1"/>
      <protection locked="0"/>
    </xf>
    <xf numFmtId="0" fontId="5" fillId="6" borderId="2" xfId="0" applyFont="1" applyFill="1" applyBorder="1" applyAlignment="1" applyProtection="1">
      <alignment vertical="center"/>
      <protection locked="0"/>
    </xf>
    <xf numFmtId="0" fontId="5" fillId="6" borderId="5" xfId="0" applyFont="1" applyFill="1" applyBorder="1" applyAlignment="1" applyProtection="1">
      <alignment vertical="center"/>
      <protection locked="0"/>
    </xf>
    <xf numFmtId="0" fontId="5" fillId="6" borderId="1" xfId="0" applyFont="1" applyFill="1" applyBorder="1" applyAlignment="1" applyProtection="1">
      <alignment vertical="center"/>
      <protection locked="0"/>
    </xf>
    <xf numFmtId="0" fontId="5" fillId="6" borderId="3" xfId="0" applyFont="1" applyFill="1" applyBorder="1" applyAlignment="1" applyProtection="1">
      <alignment vertical="center"/>
      <protection locked="0"/>
    </xf>
    <xf numFmtId="0" fontId="5" fillId="6" borderId="8" xfId="0" applyFont="1" applyFill="1" applyBorder="1" applyAlignment="1" applyProtection="1">
      <alignment vertical="center"/>
      <protection locked="0"/>
    </xf>
    <xf numFmtId="0" fontId="5" fillId="6" borderId="12" xfId="0" applyFont="1" applyFill="1" applyBorder="1" applyAlignment="1" applyProtection="1">
      <alignment vertical="center"/>
      <protection locked="0"/>
    </xf>
    <xf numFmtId="0" fontId="7" fillId="5" borderId="1" xfId="0" applyFont="1" applyFill="1" applyBorder="1" applyAlignment="1" applyProtection="1">
      <alignment horizontal="left" vertical="center"/>
    </xf>
    <xf numFmtId="0" fontId="7" fillId="5" borderId="1" xfId="0" applyFont="1" applyFill="1" applyBorder="1" applyAlignment="1" applyProtection="1">
      <alignment horizontal="left" vertical="top" wrapText="1"/>
    </xf>
    <xf numFmtId="0" fontId="7" fillId="0" borderId="4"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wrapText="1"/>
    </xf>
    <xf numFmtId="0" fontId="3" fillId="6" borderId="1" xfId="0" applyFont="1" applyFill="1" applyBorder="1" applyAlignment="1" applyProtection="1">
      <alignment vertical="center"/>
      <protection locked="0"/>
    </xf>
    <xf numFmtId="0" fontId="4" fillId="2" borderId="9" xfId="1" applyFont="1" applyFill="1" applyBorder="1" applyAlignment="1" applyProtection="1">
      <alignment horizontal="left" vertical="center"/>
    </xf>
    <xf numFmtId="0" fontId="4" fillId="2" borderId="2" xfId="1" applyFont="1" applyFill="1" applyBorder="1" applyAlignment="1" applyProtection="1">
      <alignment horizontal="left" vertical="center"/>
    </xf>
    <xf numFmtId="0" fontId="4" fillId="2" borderId="10" xfId="1" applyFont="1" applyFill="1" applyBorder="1" applyAlignment="1" applyProtection="1">
      <alignment horizontal="left" vertical="center"/>
    </xf>
    <xf numFmtId="0" fontId="4" fillId="2" borderId="1" xfId="1" applyFont="1" applyFill="1" applyBorder="1" applyAlignment="1" applyProtection="1">
      <alignment horizontal="left" vertical="center"/>
    </xf>
    <xf numFmtId="0" fontId="4" fillId="2" borderId="11"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14" fontId="3" fillId="4" borderId="4" xfId="0" applyNumberFormat="1" applyFont="1" applyFill="1" applyBorder="1" applyAlignment="1" applyProtection="1">
      <alignment horizontal="center"/>
      <protection locked="0"/>
    </xf>
    <xf numFmtId="0" fontId="3" fillId="4" borderId="1" xfId="0" applyFont="1" applyFill="1" applyBorder="1" applyAlignment="1" applyProtection="1">
      <alignment horizontal="center"/>
      <protection locked="0"/>
    </xf>
    <xf numFmtId="0" fontId="10" fillId="5" borderId="1" xfId="0" applyFont="1" applyFill="1" applyBorder="1" applyAlignment="1" applyProtection="1">
      <alignment horizontal="center"/>
    </xf>
    <xf numFmtId="14" fontId="3" fillId="4" borderId="7" xfId="0" applyNumberFormat="1" applyFont="1" applyFill="1" applyBorder="1" applyAlignment="1" applyProtection="1">
      <alignment horizontal="center" vertical="center" wrapText="1"/>
      <protection locked="0"/>
    </xf>
    <xf numFmtId="14" fontId="3" fillId="4" borderId="4" xfId="0" applyNumberFormat="1" applyFont="1" applyFill="1" applyBorder="1" applyAlignment="1" applyProtection="1">
      <alignment horizontal="center" vertical="center" wrapText="1"/>
      <protection locked="0"/>
    </xf>
    <xf numFmtId="0" fontId="9" fillId="6" borderId="6" xfId="0" applyFont="1" applyFill="1" applyBorder="1" applyAlignment="1" applyProtection="1">
      <alignment vertical="top" wrapText="1"/>
      <protection locked="0"/>
    </xf>
    <xf numFmtId="0" fontId="9" fillId="6" borderId="7" xfId="0" applyFont="1" applyFill="1" applyBorder="1" applyAlignment="1" applyProtection="1">
      <alignment vertical="top" wrapText="1"/>
      <protection locked="0"/>
    </xf>
    <xf numFmtId="0" fontId="9" fillId="6" borderId="4" xfId="0" applyFont="1" applyFill="1" applyBorder="1" applyAlignment="1" applyProtection="1">
      <alignment vertical="top" wrapText="1"/>
      <protection locked="0"/>
    </xf>
    <xf numFmtId="14" fontId="3" fillId="4" borderId="1" xfId="0" applyNumberFormat="1" applyFont="1" applyFill="1" applyBorder="1" applyAlignment="1" applyProtection="1">
      <alignment horizontal="center" vertical="center" wrapText="1"/>
      <protection locked="0"/>
    </xf>
    <xf numFmtId="0" fontId="3" fillId="4" borderId="6" xfId="0" applyFont="1" applyFill="1" applyBorder="1" applyAlignment="1" applyProtection="1">
      <alignment horizontal="right" vertical="center" wrapText="1"/>
      <protection locked="0"/>
    </xf>
    <xf numFmtId="0" fontId="3" fillId="4" borderId="4" xfId="0" applyFont="1" applyFill="1" applyBorder="1" applyAlignment="1" applyProtection="1">
      <alignment horizontal="right" vertical="center" wrapText="1"/>
      <protection locked="0"/>
    </xf>
    <xf numFmtId="14" fontId="3" fillId="4" borderId="6" xfId="0" applyNumberFormat="1" applyFont="1" applyFill="1" applyBorder="1" applyAlignment="1" applyProtection="1">
      <alignment horizontal="right" vertical="center" wrapText="1"/>
      <protection locked="0"/>
    </xf>
    <xf numFmtId="14" fontId="3" fillId="4" borderId="4" xfId="0" applyNumberFormat="1" applyFont="1" applyFill="1" applyBorder="1" applyAlignment="1" applyProtection="1">
      <alignment horizontal="right" vertical="center" wrapText="1"/>
      <protection locked="0"/>
    </xf>
    <xf numFmtId="4" fontId="3" fillId="4" borderId="6" xfId="0" applyNumberFormat="1" applyFont="1" applyFill="1" applyBorder="1" applyAlignment="1" applyProtection="1">
      <alignment horizontal="right" vertical="center" wrapText="1"/>
      <protection locked="0"/>
    </xf>
    <xf numFmtId="4" fontId="3" fillId="4" borderId="4" xfId="0" applyNumberFormat="1" applyFont="1" applyFill="1" applyBorder="1" applyAlignment="1" applyProtection="1">
      <alignment horizontal="right" vertical="center" wrapText="1"/>
      <protection locked="0"/>
    </xf>
    <xf numFmtId="0" fontId="14" fillId="5" borderId="1" xfId="0" applyFont="1" applyFill="1" applyBorder="1" applyAlignment="1" applyProtection="1">
      <alignment horizontal="left" vertical="top" wrapText="1"/>
    </xf>
    <xf numFmtId="0" fontId="16" fillId="6" borderId="1" xfId="1" applyFont="1" applyFill="1" applyBorder="1" applyAlignment="1" applyProtection="1">
      <alignment horizontal="left" vertical="center"/>
      <protection locked="0"/>
    </xf>
    <xf numFmtId="0" fontId="4" fillId="2" borderId="1" xfId="1" applyFont="1" applyFill="1" applyBorder="1" applyAlignment="1" applyProtection="1">
      <alignment horizontal="left" vertical="top"/>
    </xf>
  </cellXfs>
  <cellStyles count="9">
    <cellStyle name="Comma 2" xfId="3"/>
    <cellStyle name="Comma 3" xfId="4"/>
    <cellStyle name="Comma 4" xfId="5"/>
    <cellStyle name="Comma 5" xfId="2"/>
    <cellStyle name="Normal" xfId="0" builtinId="0"/>
    <cellStyle name="Normal 2" xfId="6"/>
    <cellStyle name="Normal 3" xfId="1"/>
    <cellStyle name="Percent" xfId="8" builtinId="5"/>
    <cellStyle name="Percent 2" xfId="7"/>
  </cellStyles>
  <dxfs count="4">
    <dxf>
      <fill>
        <patternFill>
          <bgColor theme="7" tint="0.79998168889431442"/>
        </patternFill>
      </fill>
    </dxf>
    <dxf>
      <fill>
        <patternFill>
          <bgColor rgb="FFFFFF00"/>
        </patternFill>
      </fill>
    </dxf>
    <dxf>
      <fill>
        <patternFill>
          <bgColor rgb="FFFF0000"/>
        </patternFill>
      </fill>
    </dxf>
    <dxf>
      <fill>
        <patternFill>
          <bgColor rgb="FF92D050"/>
        </patternFill>
      </fill>
    </dxf>
  </dxfs>
  <tableStyles count="0" defaultTableStyle="TableStyleMedium2" defaultPivotStyle="PivotStyleLight16"/>
  <colors>
    <mruColors>
      <color rgb="FFFEF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0"/>
  <sheetViews>
    <sheetView workbookViewId="0">
      <selection activeCell="A2" sqref="A2:B2"/>
    </sheetView>
  </sheetViews>
  <sheetFormatPr defaultRowHeight="15" x14ac:dyDescent="0.25"/>
  <cols>
    <col min="1" max="1" width="63.5703125" customWidth="1"/>
    <col min="2" max="2" width="72.85546875" customWidth="1"/>
  </cols>
  <sheetData>
    <row r="1" spans="1:2" x14ac:dyDescent="0.25">
      <c r="B1" s="70" t="s">
        <v>212</v>
      </c>
    </row>
    <row r="2" spans="1:2" ht="43.5" customHeight="1" x14ac:dyDescent="0.3">
      <c r="A2" s="75" t="s">
        <v>156</v>
      </c>
      <c r="B2" s="75"/>
    </row>
    <row r="3" spans="1:2" ht="19.5" customHeight="1" x14ac:dyDescent="0.25"/>
    <row r="4" spans="1:2" x14ac:dyDescent="0.25">
      <c r="A4" s="65" t="s">
        <v>135</v>
      </c>
      <c r="B4" s="66"/>
    </row>
    <row r="5" spans="1:2" ht="51.75" customHeight="1" x14ac:dyDescent="0.25">
      <c r="A5" s="71" t="s">
        <v>136</v>
      </c>
      <c r="B5" s="72"/>
    </row>
    <row r="6" spans="1:2" x14ac:dyDescent="0.25">
      <c r="A6" s="71" t="s">
        <v>138</v>
      </c>
      <c r="B6" s="72"/>
    </row>
    <row r="7" spans="1:2" x14ac:dyDescent="0.25">
      <c r="A7" s="71" t="s">
        <v>139</v>
      </c>
      <c r="B7" s="72"/>
    </row>
    <row r="8" spans="1:2" ht="43.5" customHeight="1" x14ac:dyDescent="0.25">
      <c r="A8" s="71" t="s">
        <v>137</v>
      </c>
      <c r="B8" s="72"/>
    </row>
    <row r="9" spans="1:2" ht="43.5" customHeight="1" x14ac:dyDescent="0.25">
      <c r="A9" s="71" t="s">
        <v>172</v>
      </c>
      <c r="B9" s="72"/>
    </row>
    <row r="10" spans="1:2" x14ac:dyDescent="0.25">
      <c r="A10" s="71" t="s">
        <v>140</v>
      </c>
      <c r="B10" s="72"/>
    </row>
    <row r="11" spans="1:2" x14ac:dyDescent="0.25">
      <c r="A11" s="66"/>
      <c r="B11" s="66"/>
    </row>
    <row r="12" spans="1:2" x14ac:dyDescent="0.25">
      <c r="A12" s="69" t="s">
        <v>155</v>
      </c>
      <c r="B12" s="66"/>
    </row>
    <row r="13" spans="1:2" ht="41.25" customHeight="1" x14ac:dyDescent="0.25">
      <c r="A13" s="72" t="s">
        <v>207</v>
      </c>
      <c r="B13" s="74"/>
    </row>
    <row r="14" spans="1:2" x14ac:dyDescent="0.25">
      <c r="A14" s="66"/>
      <c r="B14" s="66"/>
    </row>
    <row r="15" spans="1:2" x14ac:dyDescent="0.25">
      <c r="A15" s="67" t="s">
        <v>143</v>
      </c>
      <c r="B15" s="66"/>
    </row>
    <row r="16" spans="1:2" x14ac:dyDescent="0.25">
      <c r="A16" s="71" t="s">
        <v>144</v>
      </c>
      <c r="B16" s="72"/>
    </row>
    <row r="17" spans="1:2" x14ac:dyDescent="0.25">
      <c r="A17" s="71" t="s">
        <v>145</v>
      </c>
      <c r="B17" s="72"/>
    </row>
    <row r="18" spans="1:2" x14ac:dyDescent="0.25">
      <c r="A18" s="71" t="s">
        <v>146</v>
      </c>
      <c r="B18" s="72"/>
    </row>
    <row r="19" spans="1:2" x14ac:dyDescent="0.25">
      <c r="A19" s="71" t="s">
        <v>147</v>
      </c>
      <c r="B19" s="72"/>
    </row>
    <row r="20" spans="1:2" x14ac:dyDescent="0.25">
      <c r="A20" s="71" t="s">
        <v>148</v>
      </c>
      <c r="B20" s="72"/>
    </row>
    <row r="21" spans="1:2" x14ac:dyDescent="0.25">
      <c r="A21" s="71" t="s">
        <v>149</v>
      </c>
      <c r="B21" s="72"/>
    </row>
    <row r="22" spans="1:2" x14ac:dyDescent="0.25">
      <c r="A22" s="71" t="s">
        <v>150</v>
      </c>
      <c r="B22" s="72"/>
    </row>
    <row r="23" spans="1:2" x14ac:dyDescent="0.25">
      <c r="A23" s="71" t="s">
        <v>151</v>
      </c>
      <c r="B23" s="72"/>
    </row>
    <row r="24" spans="1:2" x14ac:dyDescent="0.25">
      <c r="A24" s="66"/>
      <c r="B24" s="66"/>
    </row>
    <row r="25" spans="1:2" x14ac:dyDescent="0.25">
      <c r="A25" s="71" t="s">
        <v>154</v>
      </c>
      <c r="B25" s="72"/>
    </row>
    <row r="26" spans="1:2" x14ac:dyDescent="0.25">
      <c r="A26" s="68"/>
      <c r="B26" s="66"/>
    </row>
    <row r="27" spans="1:2" ht="27.75" customHeight="1" x14ac:dyDescent="0.25">
      <c r="A27" s="71" t="s">
        <v>152</v>
      </c>
      <c r="B27" s="72"/>
    </row>
    <row r="28" spans="1:2" x14ac:dyDescent="0.25">
      <c r="A28" s="66"/>
      <c r="B28" s="66"/>
    </row>
    <row r="29" spans="1:2" x14ac:dyDescent="0.25">
      <c r="A29" s="65" t="s">
        <v>153</v>
      </c>
      <c r="B29" s="66"/>
    </row>
    <row r="30" spans="1:2" ht="69" customHeight="1" x14ac:dyDescent="0.25">
      <c r="A30" s="73" t="s">
        <v>173</v>
      </c>
      <c r="B30" s="72"/>
    </row>
  </sheetData>
  <mergeCells count="19">
    <mergeCell ref="A8:B8"/>
    <mergeCell ref="A9:B9"/>
    <mergeCell ref="A10:B10"/>
    <mergeCell ref="A2:B2"/>
    <mergeCell ref="A22:B22"/>
    <mergeCell ref="A5:B5"/>
    <mergeCell ref="A6:B6"/>
    <mergeCell ref="A7:B7"/>
    <mergeCell ref="A23:B23"/>
    <mergeCell ref="A30:B30"/>
    <mergeCell ref="A27:B27"/>
    <mergeCell ref="A25:B25"/>
    <mergeCell ref="A13:B13"/>
    <mergeCell ref="A16:B16"/>
    <mergeCell ref="A17:B17"/>
    <mergeCell ref="A18:B18"/>
    <mergeCell ref="A19:B19"/>
    <mergeCell ref="A20:B20"/>
    <mergeCell ref="A21:B21"/>
  </mergeCells>
  <pageMargins left="0.7" right="0.7" top="0.75" bottom="0.75" header="0.3" footer="0.3"/>
  <pageSetup scale="8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Y179"/>
  <sheetViews>
    <sheetView tabSelected="1" topLeftCell="A76" zoomScale="115" zoomScaleNormal="115" zoomScaleSheetLayoutView="120" workbookViewId="0">
      <selection activeCell="B96" sqref="B96:J96"/>
    </sheetView>
  </sheetViews>
  <sheetFormatPr defaultRowHeight="14.25" x14ac:dyDescent="0.2"/>
  <cols>
    <col min="1" max="1" width="6.5703125" style="4" customWidth="1"/>
    <col min="2" max="2" width="5.28515625" style="5" customWidth="1"/>
    <col min="3" max="3" width="12.28515625" style="5" customWidth="1"/>
    <col min="4" max="4" width="22" style="5" customWidth="1"/>
    <col min="5" max="5" width="7" style="5" customWidth="1"/>
    <col min="6" max="6" width="7.5703125" style="5" customWidth="1"/>
    <col min="7" max="7" width="7.85546875" style="5" customWidth="1"/>
    <col min="8" max="8" width="11" style="5" customWidth="1"/>
    <col min="9" max="9" width="8" style="5" customWidth="1"/>
    <col min="10" max="10" width="26" style="5" customWidth="1"/>
    <col min="11" max="11" width="14.42578125" style="5" customWidth="1"/>
    <col min="12" max="13" width="9.140625" style="5"/>
    <col min="14" max="17" width="0" style="5" hidden="1" customWidth="1"/>
    <col min="18" max="18" width="9.140625" style="5" hidden="1" customWidth="1"/>
    <col min="19" max="19" width="32" style="5" hidden="1" customWidth="1"/>
    <col min="20" max="20" width="3.7109375" style="5" hidden="1" customWidth="1"/>
    <col min="21" max="21" width="24.85546875" style="5" hidden="1" customWidth="1"/>
    <col min="22" max="22" width="9.140625" style="5" hidden="1" customWidth="1"/>
    <col min="23" max="23" width="24.85546875" style="5" hidden="1" customWidth="1"/>
    <col min="24" max="25" width="9.140625" style="5" hidden="1" customWidth="1"/>
    <col min="26" max="16384" width="9.140625" style="5"/>
  </cols>
  <sheetData>
    <row r="1" spans="1:12" ht="15" x14ac:dyDescent="0.25">
      <c r="J1" s="70" t="s">
        <v>212</v>
      </c>
    </row>
    <row r="2" spans="1:12" ht="33" customHeight="1" x14ac:dyDescent="0.35">
      <c r="A2" s="82" t="s">
        <v>208</v>
      </c>
      <c r="B2" s="83"/>
      <c r="C2" s="83"/>
      <c r="D2" s="83"/>
      <c r="E2" s="83"/>
      <c r="F2" s="83"/>
      <c r="G2" s="83"/>
      <c r="H2" s="83"/>
      <c r="I2" s="83"/>
      <c r="J2" s="83"/>
    </row>
    <row r="3" spans="1:12" ht="18.75" customHeight="1" thickBot="1" x14ac:dyDescent="0.25">
      <c r="I3" s="62"/>
      <c r="J3" s="63"/>
    </row>
    <row r="4" spans="1:12" ht="15" customHeight="1" x14ac:dyDescent="0.2">
      <c r="B4" s="164" t="s">
        <v>0</v>
      </c>
      <c r="C4" s="165"/>
      <c r="D4" s="165"/>
      <c r="E4" s="153"/>
      <c r="F4" s="153"/>
      <c r="G4" s="153"/>
      <c r="H4" s="153"/>
      <c r="I4" s="153"/>
      <c r="J4" s="154"/>
    </row>
    <row r="5" spans="1:12" x14ac:dyDescent="0.2">
      <c r="B5" s="166" t="s">
        <v>1</v>
      </c>
      <c r="C5" s="167"/>
      <c r="D5" s="167"/>
      <c r="E5" s="155"/>
      <c r="F5" s="155"/>
      <c r="G5" s="155"/>
      <c r="H5" s="155"/>
      <c r="I5" s="155"/>
      <c r="J5" s="156"/>
    </row>
    <row r="6" spans="1:12" x14ac:dyDescent="0.2">
      <c r="B6" s="166" t="s">
        <v>2</v>
      </c>
      <c r="C6" s="167"/>
      <c r="D6" s="167"/>
      <c r="E6" s="155"/>
      <c r="F6" s="155"/>
      <c r="G6" s="155"/>
      <c r="H6" s="155"/>
      <c r="I6" s="155"/>
      <c r="J6" s="156"/>
    </row>
    <row r="7" spans="1:12" x14ac:dyDescent="0.2">
      <c r="B7" s="166" t="s">
        <v>3</v>
      </c>
      <c r="C7" s="167"/>
      <c r="D7" s="167"/>
      <c r="E7" s="155"/>
      <c r="F7" s="155"/>
      <c r="G7" s="155"/>
      <c r="H7" s="155"/>
      <c r="I7" s="155"/>
      <c r="J7" s="156"/>
    </row>
    <row r="8" spans="1:12" ht="15.75" customHeight="1" thickBot="1" x14ac:dyDescent="0.25">
      <c r="B8" s="168" t="s">
        <v>4</v>
      </c>
      <c r="C8" s="169"/>
      <c r="D8" s="169"/>
      <c r="E8" s="157"/>
      <c r="F8" s="157"/>
      <c r="G8" s="157"/>
      <c r="H8" s="157"/>
      <c r="I8" s="157"/>
      <c r="J8" s="158"/>
    </row>
    <row r="10" spans="1:12" ht="43.5" customHeight="1" thickBot="1" x14ac:dyDescent="0.25">
      <c r="B10" s="80" t="s">
        <v>141</v>
      </c>
      <c r="C10" s="81"/>
      <c r="D10" s="81"/>
      <c r="E10" s="76" t="s">
        <v>142</v>
      </c>
      <c r="F10" s="77"/>
      <c r="G10" s="77"/>
      <c r="H10" s="77"/>
      <c r="I10" s="78"/>
      <c r="J10" s="79"/>
    </row>
    <row r="12" spans="1:12" x14ac:dyDescent="0.2">
      <c r="B12" s="41" t="s">
        <v>5</v>
      </c>
      <c r="C12" s="41"/>
      <c r="D12" s="41"/>
      <c r="E12" s="163"/>
      <c r="F12" s="163"/>
      <c r="G12" s="163"/>
      <c r="H12" s="163"/>
      <c r="I12" s="163"/>
      <c r="J12" s="163"/>
    </row>
    <row r="13" spans="1:12" x14ac:dyDescent="0.2">
      <c r="B13" s="41" t="s">
        <v>6</v>
      </c>
      <c r="C13" s="41"/>
      <c r="D13" s="41"/>
      <c r="E13" s="163"/>
      <c r="F13" s="163"/>
      <c r="G13" s="163"/>
      <c r="H13" s="163"/>
      <c r="I13" s="163"/>
      <c r="J13" s="163"/>
    </row>
    <row r="14" spans="1:12" ht="30" customHeight="1" x14ac:dyDescent="0.2">
      <c r="B14" s="138" t="s">
        <v>126</v>
      </c>
      <c r="C14" s="138"/>
      <c r="D14" s="138"/>
      <c r="E14" s="140" t="s">
        <v>34</v>
      </c>
      <c r="F14" s="140"/>
      <c r="G14" s="141"/>
      <c r="H14" s="141"/>
      <c r="I14" s="139"/>
      <c r="J14" s="139"/>
    </row>
    <row r="16" spans="1:12" x14ac:dyDescent="0.2">
      <c r="B16" s="137"/>
      <c r="C16" s="137"/>
      <c r="D16" s="137"/>
      <c r="E16" s="137"/>
      <c r="F16" s="137"/>
      <c r="G16" s="137" t="s">
        <v>15</v>
      </c>
      <c r="H16" s="137"/>
      <c r="I16" s="137"/>
      <c r="J16" s="137"/>
      <c r="L16" s="64"/>
    </row>
    <row r="17" spans="1:10" ht="45" customHeight="1" x14ac:dyDescent="0.2">
      <c r="A17" s="42">
        <v>1</v>
      </c>
      <c r="B17" s="142" t="s">
        <v>133</v>
      </c>
      <c r="C17" s="142"/>
      <c r="D17" s="142"/>
      <c r="E17" s="127" t="s">
        <v>14</v>
      </c>
      <c r="F17" s="143"/>
      <c r="G17" s="92" t="s">
        <v>175</v>
      </c>
      <c r="H17" s="92"/>
      <c r="I17" s="92"/>
      <c r="J17" s="92"/>
    </row>
    <row r="18" spans="1:10" ht="6.95" customHeight="1" x14ac:dyDescent="0.2">
      <c r="A18" s="6"/>
      <c r="B18" s="7"/>
      <c r="C18" s="7"/>
      <c r="D18" s="7"/>
      <c r="E18" s="8"/>
      <c r="F18" s="8"/>
      <c r="G18" s="9"/>
      <c r="H18" s="9"/>
      <c r="I18" s="9"/>
      <c r="J18" s="9"/>
    </row>
    <row r="19" spans="1:10" ht="45" customHeight="1" x14ac:dyDescent="0.2">
      <c r="A19" s="42">
        <f>A17+1</f>
        <v>2</v>
      </c>
      <c r="B19" s="142" t="s">
        <v>134</v>
      </c>
      <c r="C19" s="142"/>
      <c r="D19" s="142"/>
      <c r="E19" s="127" t="s">
        <v>14</v>
      </c>
      <c r="F19" s="143"/>
      <c r="G19" s="92" t="s">
        <v>176</v>
      </c>
      <c r="H19" s="92"/>
      <c r="I19" s="92"/>
      <c r="J19" s="92"/>
    </row>
    <row r="20" spans="1:10" s="12" customFormat="1" ht="6.95" customHeight="1" x14ac:dyDescent="0.2">
      <c r="A20" s="10"/>
      <c r="B20" s="8"/>
      <c r="C20" s="8"/>
      <c r="D20" s="8"/>
      <c r="E20" s="8"/>
      <c r="F20" s="8"/>
      <c r="G20" s="11"/>
      <c r="H20" s="11"/>
      <c r="I20" s="11"/>
      <c r="J20" s="11"/>
    </row>
    <row r="21" spans="1:10" ht="30.75" customHeight="1" x14ac:dyDescent="0.2">
      <c r="A21" s="42">
        <f>A19+1</f>
        <v>3</v>
      </c>
      <c r="B21" s="142" t="s">
        <v>171</v>
      </c>
      <c r="C21" s="142"/>
      <c r="D21" s="142"/>
      <c r="E21" s="161"/>
      <c r="F21" s="162"/>
      <c r="G21" s="144" t="s">
        <v>210</v>
      </c>
      <c r="H21" s="145"/>
      <c r="I21" s="145"/>
      <c r="J21" s="146"/>
    </row>
    <row r="22" spans="1:10" ht="37.5" customHeight="1" x14ac:dyDescent="0.2">
      <c r="A22" s="42">
        <v>3.1</v>
      </c>
      <c r="B22" s="142" t="s">
        <v>105</v>
      </c>
      <c r="C22" s="142"/>
      <c r="D22" s="142"/>
      <c r="E22" s="127" t="s">
        <v>14</v>
      </c>
      <c r="F22" s="128"/>
      <c r="G22" s="147"/>
      <c r="H22" s="148"/>
      <c r="I22" s="148"/>
      <c r="J22" s="149"/>
    </row>
    <row r="23" spans="1:10" ht="60.75" customHeight="1" x14ac:dyDescent="0.2">
      <c r="A23" s="42">
        <v>3.2</v>
      </c>
      <c r="B23" s="159" t="s">
        <v>157</v>
      </c>
      <c r="C23" s="159"/>
      <c r="D23" s="159"/>
      <c r="E23" s="127" t="s">
        <v>14</v>
      </c>
      <c r="F23" s="128"/>
      <c r="G23" s="150"/>
      <c r="H23" s="151"/>
      <c r="I23" s="151"/>
      <c r="J23" s="152"/>
    </row>
    <row r="24" spans="1:10" s="12" customFormat="1" ht="6.95" customHeight="1" x14ac:dyDescent="0.2">
      <c r="A24" s="10"/>
      <c r="B24" s="13"/>
      <c r="C24" s="14"/>
      <c r="D24" s="14"/>
      <c r="E24" s="8"/>
      <c r="F24" s="8"/>
      <c r="G24" s="15"/>
      <c r="H24" s="15"/>
      <c r="I24" s="15"/>
      <c r="J24" s="15"/>
    </row>
    <row r="25" spans="1:10" s="12" customFormat="1" ht="6.95" customHeight="1" x14ac:dyDescent="0.2">
      <c r="A25" s="10"/>
      <c r="B25" s="8"/>
      <c r="C25" s="8"/>
      <c r="D25" s="8"/>
      <c r="E25" s="8"/>
      <c r="F25" s="8"/>
      <c r="G25" s="11"/>
      <c r="H25" s="11"/>
      <c r="I25" s="11"/>
      <c r="J25" s="11"/>
    </row>
    <row r="26" spans="1:10" ht="42" customHeight="1" x14ac:dyDescent="0.2">
      <c r="A26" s="42">
        <v>4</v>
      </c>
      <c r="B26" s="142" t="s">
        <v>25</v>
      </c>
      <c r="C26" s="142"/>
      <c r="D26" s="142"/>
      <c r="E26" s="127" t="s">
        <v>14</v>
      </c>
      <c r="F26" s="143"/>
      <c r="G26" s="92" t="s">
        <v>106</v>
      </c>
      <c r="H26" s="92"/>
      <c r="I26" s="92"/>
      <c r="J26" s="92"/>
    </row>
    <row r="27" spans="1:10" ht="56.25" customHeight="1" x14ac:dyDescent="0.2">
      <c r="A27" s="42">
        <f>A26+0.1</f>
        <v>4.0999999999999996</v>
      </c>
      <c r="B27" s="160" t="s">
        <v>158</v>
      </c>
      <c r="C27" s="160"/>
      <c r="D27" s="160"/>
      <c r="E27" s="127" t="s">
        <v>14</v>
      </c>
      <c r="F27" s="128"/>
      <c r="G27" s="76" t="s">
        <v>174</v>
      </c>
      <c r="H27" s="89"/>
      <c r="I27" s="89"/>
      <c r="J27" s="90"/>
    </row>
    <row r="28" spans="1:10" ht="6.95" customHeight="1" x14ac:dyDescent="0.2">
      <c r="A28" s="16"/>
      <c r="B28" s="16"/>
      <c r="C28" s="17"/>
      <c r="D28" s="17"/>
      <c r="E28" s="18"/>
      <c r="F28" s="18"/>
      <c r="G28" s="19"/>
      <c r="H28" s="19"/>
      <c r="I28" s="19"/>
      <c r="J28" s="19"/>
    </row>
    <row r="29" spans="1:10" ht="42" customHeight="1" x14ac:dyDescent="0.2">
      <c r="A29" s="58">
        <v>5</v>
      </c>
      <c r="B29" s="104" t="s">
        <v>159</v>
      </c>
      <c r="C29" s="104"/>
      <c r="D29" s="104"/>
      <c r="E29" s="130">
        <v>41275</v>
      </c>
      <c r="F29" s="131"/>
      <c r="G29" s="92" t="s">
        <v>177</v>
      </c>
      <c r="H29" s="92"/>
      <c r="I29" s="92"/>
      <c r="J29" s="92"/>
    </row>
    <row r="30" spans="1:10" ht="6.95" customHeight="1" x14ac:dyDescent="0.2">
      <c r="G30" s="20"/>
      <c r="H30" s="20"/>
      <c r="I30" s="20"/>
      <c r="J30" s="20"/>
    </row>
    <row r="31" spans="1:10" ht="90" customHeight="1" x14ac:dyDescent="0.2">
      <c r="A31" s="43">
        <v>6</v>
      </c>
      <c r="B31" s="112" t="s">
        <v>99</v>
      </c>
      <c r="C31" s="112"/>
      <c r="D31" s="112"/>
      <c r="E31" s="87" t="s">
        <v>14</v>
      </c>
      <c r="F31" s="88"/>
      <c r="G31" s="92" t="s">
        <v>178</v>
      </c>
      <c r="H31" s="92"/>
      <c r="I31" s="92"/>
      <c r="J31" s="92"/>
    </row>
    <row r="32" spans="1:10" ht="81.75" customHeight="1" x14ac:dyDescent="0.2">
      <c r="A32" s="44">
        <v>6.1</v>
      </c>
      <c r="B32" s="112" t="s">
        <v>42</v>
      </c>
      <c r="C32" s="112"/>
      <c r="D32" s="112"/>
      <c r="E32" s="87" t="s">
        <v>14</v>
      </c>
      <c r="F32" s="88"/>
      <c r="G32" s="92" t="s">
        <v>160</v>
      </c>
      <c r="H32" s="92"/>
      <c r="I32" s="92"/>
      <c r="J32" s="92"/>
    </row>
    <row r="33" spans="1:10" ht="60" customHeight="1" x14ac:dyDescent="0.2">
      <c r="A33" s="44">
        <v>6.2</v>
      </c>
      <c r="B33" s="133" t="s">
        <v>161</v>
      </c>
      <c r="C33" s="134"/>
      <c r="D33" s="135"/>
      <c r="E33" s="136" t="s">
        <v>14</v>
      </c>
      <c r="F33" s="87"/>
      <c r="G33" s="76" t="s">
        <v>179</v>
      </c>
      <c r="H33" s="89"/>
      <c r="I33" s="89"/>
      <c r="J33" s="90"/>
    </row>
    <row r="34" spans="1:10" ht="7.5" customHeight="1" x14ac:dyDescent="0.2">
      <c r="G34" s="20"/>
      <c r="H34" s="20"/>
      <c r="I34" s="20"/>
      <c r="J34" s="20"/>
    </row>
    <row r="35" spans="1:10" ht="103.5" customHeight="1" x14ac:dyDescent="0.2">
      <c r="A35" s="45">
        <v>7</v>
      </c>
      <c r="B35" s="112" t="s">
        <v>209</v>
      </c>
      <c r="C35" s="112"/>
      <c r="D35" s="112"/>
      <c r="E35" s="87" t="s">
        <v>14</v>
      </c>
      <c r="F35" s="88"/>
      <c r="G35" s="92" t="s">
        <v>180</v>
      </c>
      <c r="H35" s="92"/>
      <c r="I35" s="92"/>
      <c r="J35" s="92"/>
    </row>
    <row r="36" spans="1:10" ht="10.5" customHeight="1" x14ac:dyDescent="0.2">
      <c r="G36" s="20"/>
      <c r="H36" s="20"/>
      <c r="I36" s="20"/>
      <c r="J36" s="20"/>
    </row>
    <row r="37" spans="1:10" ht="74.25" customHeight="1" x14ac:dyDescent="0.2">
      <c r="A37" s="58">
        <v>8</v>
      </c>
      <c r="B37" s="132" t="s">
        <v>181</v>
      </c>
      <c r="C37" s="132"/>
      <c r="D37" s="132"/>
      <c r="E37" s="87" t="s">
        <v>14</v>
      </c>
      <c r="F37" s="88"/>
      <c r="G37" s="92" t="s">
        <v>179</v>
      </c>
      <c r="H37" s="92"/>
      <c r="I37" s="92"/>
      <c r="J37" s="92"/>
    </row>
    <row r="38" spans="1:10" ht="6.95" customHeight="1" x14ac:dyDescent="0.2">
      <c r="G38" s="20"/>
      <c r="H38" s="20"/>
      <c r="I38" s="20"/>
      <c r="J38" s="20"/>
    </row>
    <row r="39" spans="1:10" ht="80.25" customHeight="1" x14ac:dyDescent="0.2">
      <c r="A39" s="46">
        <v>9</v>
      </c>
      <c r="B39" s="104" t="s">
        <v>162</v>
      </c>
      <c r="C39" s="104"/>
      <c r="D39" s="104"/>
      <c r="E39" s="87" t="s">
        <v>14</v>
      </c>
      <c r="F39" s="88"/>
      <c r="G39" s="92" t="s">
        <v>127</v>
      </c>
      <c r="H39" s="92"/>
      <c r="I39" s="92"/>
      <c r="J39" s="92"/>
    </row>
    <row r="40" spans="1:10" ht="59.25" customHeight="1" x14ac:dyDescent="0.2">
      <c r="A40" s="47">
        <v>9.1</v>
      </c>
      <c r="B40" s="84" t="s">
        <v>128</v>
      </c>
      <c r="C40" s="85"/>
      <c r="D40" s="86"/>
      <c r="E40" s="87" t="s">
        <v>14</v>
      </c>
      <c r="F40" s="88"/>
      <c r="G40" s="76" t="s">
        <v>179</v>
      </c>
      <c r="H40" s="89"/>
      <c r="I40" s="89"/>
      <c r="J40" s="90"/>
    </row>
    <row r="41" spans="1:10" ht="14.25" customHeight="1" x14ac:dyDescent="0.2">
      <c r="A41" s="47">
        <v>9.1999999999999993</v>
      </c>
      <c r="B41" s="115" t="s">
        <v>43</v>
      </c>
      <c r="C41" s="115"/>
      <c r="D41" s="115"/>
      <c r="E41" s="170"/>
      <c r="F41" s="171"/>
      <c r="G41" s="76" t="s">
        <v>182</v>
      </c>
      <c r="H41" s="89"/>
      <c r="I41" s="89"/>
      <c r="J41" s="90"/>
    </row>
    <row r="42" spans="1:10" x14ac:dyDescent="0.2">
      <c r="A42" s="47">
        <v>9.3000000000000007</v>
      </c>
      <c r="B42" s="115" t="s">
        <v>44</v>
      </c>
      <c r="C42" s="115"/>
      <c r="D42" s="115"/>
      <c r="E42" s="170"/>
      <c r="F42" s="171"/>
      <c r="G42" s="92" t="s">
        <v>182</v>
      </c>
      <c r="H42" s="92"/>
      <c r="I42" s="92"/>
      <c r="J42" s="92"/>
    </row>
    <row r="43" spans="1:10" x14ac:dyDescent="0.2">
      <c r="A43" s="47">
        <v>9.4</v>
      </c>
      <c r="B43" s="115" t="s">
        <v>163</v>
      </c>
      <c r="C43" s="115"/>
      <c r="D43" s="115"/>
      <c r="E43" s="115"/>
      <c r="F43" s="115"/>
      <c r="G43" s="172">
        <f>E42-E41</f>
        <v>0</v>
      </c>
      <c r="H43" s="172"/>
      <c r="I43" s="172"/>
      <c r="J43" s="172"/>
    </row>
    <row r="44" spans="1:10" ht="6.95" customHeight="1" x14ac:dyDescent="0.2">
      <c r="G44" s="21"/>
      <c r="H44" s="21"/>
      <c r="I44" s="21"/>
      <c r="J44" s="21"/>
    </row>
    <row r="45" spans="1:10" ht="6.95" customHeight="1" x14ac:dyDescent="0.2">
      <c r="G45" s="23"/>
      <c r="H45" s="23"/>
      <c r="I45" s="23"/>
      <c r="J45" s="23"/>
    </row>
    <row r="46" spans="1:10" ht="114.75" customHeight="1" x14ac:dyDescent="0.2">
      <c r="A46" s="46">
        <v>10</v>
      </c>
      <c r="B46" s="112" t="s">
        <v>107</v>
      </c>
      <c r="C46" s="112"/>
      <c r="D46" s="112"/>
      <c r="E46" s="87" t="s">
        <v>14</v>
      </c>
      <c r="F46" s="88"/>
      <c r="G46" s="117" t="s">
        <v>183</v>
      </c>
      <c r="H46" s="117"/>
      <c r="I46" s="117"/>
      <c r="J46" s="117"/>
    </row>
    <row r="47" spans="1:10" ht="6.95" customHeight="1" x14ac:dyDescent="0.2">
      <c r="G47" s="23"/>
      <c r="H47" s="23"/>
      <c r="I47" s="23"/>
      <c r="J47" s="23"/>
    </row>
    <row r="48" spans="1:10" ht="103.5" customHeight="1" x14ac:dyDescent="0.2">
      <c r="A48" s="58">
        <v>11</v>
      </c>
      <c r="B48" s="112" t="s">
        <v>45</v>
      </c>
      <c r="C48" s="112"/>
      <c r="D48" s="112"/>
      <c r="E48" s="87" t="s">
        <v>14</v>
      </c>
      <c r="F48" s="88"/>
      <c r="G48" s="117" t="s">
        <v>184</v>
      </c>
      <c r="H48" s="117"/>
      <c r="I48" s="117"/>
      <c r="J48" s="117"/>
    </row>
    <row r="49" spans="1:10" ht="70.5" customHeight="1" x14ac:dyDescent="0.2">
      <c r="A49" s="47">
        <v>11.1</v>
      </c>
      <c r="B49" s="104" t="s">
        <v>185</v>
      </c>
      <c r="C49" s="104"/>
      <c r="D49" s="104"/>
      <c r="E49" s="87" t="s">
        <v>14</v>
      </c>
      <c r="F49" s="88"/>
      <c r="G49" s="117" t="s">
        <v>164</v>
      </c>
      <c r="H49" s="117"/>
      <c r="I49" s="117"/>
      <c r="J49" s="117"/>
    </row>
    <row r="50" spans="1:10" ht="30" customHeight="1" x14ac:dyDescent="0.2">
      <c r="A50" s="47">
        <v>11.2</v>
      </c>
      <c r="B50" s="104" t="s">
        <v>46</v>
      </c>
      <c r="C50" s="104"/>
      <c r="D50" s="104"/>
      <c r="E50" s="87" t="s">
        <v>14</v>
      </c>
      <c r="F50" s="88"/>
      <c r="G50" s="117" t="s">
        <v>186</v>
      </c>
      <c r="H50" s="117"/>
      <c r="I50" s="117"/>
      <c r="J50" s="117"/>
    </row>
    <row r="51" spans="1:10" ht="30" customHeight="1" x14ac:dyDescent="0.2">
      <c r="A51" s="47">
        <v>11.3</v>
      </c>
      <c r="B51" s="104" t="s">
        <v>165</v>
      </c>
      <c r="C51" s="104"/>
      <c r="D51" s="104"/>
      <c r="E51" s="87" t="s">
        <v>14</v>
      </c>
      <c r="F51" s="88"/>
      <c r="G51" s="117" t="s">
        <v>187</v>
      </c>
      <c r="H51" s="117"/>
      <c r="I51" s="117"/>
      <c r="J51" s="117"/>
    </row>
    <row r="52" spans="1:10" ht="6.95" customHeight="1" x14ac:dyDescent="0.2">
      <c r="G52" s="23"/>
      <c r="H52" s="23"/>
      <c r="I52" s="23"/>
      <c r="J52" s="23"/>
    </row>
    <row r="53" spans="1:10" ht="42.75" customHeight="1" x14ac:dyDescent="0.2">
      <c r="A53" s="58">
        <v>12</v>
      </c>
      <c r="B53" s="104" t="s">
        <v>129</v>
      </c>
      <c r="C53" s="104"/>
      <c r="D53" s="104"/>
      <c r="E53" s="87" t="s">
        <v>14</v>
      </c>
      <c r="F53" s="88"/>
      <c r="G53" s="117" t="s">
        <v>64</v>
      </c>
      <c r="H53" s="117"/>
      <c r="I53" s="117"/>
      <c r="J53" s="117"/>
    </row>
    <row r="54" spans="1:10" ht="42.75" customHeight="1" x14ac:dyDescent="0.2">
      <c r="A54" s="47">
        <v>12.1</v>
      </c>
      <c r="B54" s="112" t="s">
        <v>47</v>
      </c>
      <c r="C54" s="112"/>
      <c r="D54" s="112"/>
      <c r="E54" s="87" t="s">
        <v>14</v>
      </c>
      <c r="F54" s="88"/>
      <c r="G54" s="117" t="s">
        <v>188</v>
      </c>
      <c r="H54" s="117"/>
      <c r="I54" s="117"/>
      <c r="J54" s="117"/>
    </row>
    <row r="55" spans="1:10" ht="88.5" customHeight="1" x14ac:dyDescent="0.2">
      <c r="A55" s="47">
        <v>12.2</v>
      </c>
      <c r="B55" s="104" t="s">
        <v>130</v>
      </c>
      <c r="C55" s="104"/>
      <c r="D55" s="104"/>
      <c r="E55" s="87" t="s">
        <v>14</v>
      </c>
      <c r="F55" s="88"/>
      <c r="G55" s="117" t="s">
        <v>65</v>
      </c>
      <c r="H55" s="117"/>
      <c r="I55" s="117"/>
      <c r="J55" s="117"/>
    </row>
    <row r="56" spans="1:10" ht="46.5" customHeight="1" x14ac:dyDescent="0.2">
      <c r="A56" s="47">
        <v>12.3</v>
      </c>
      <c r="B56" s="112" t="s">
        <v>166</v>
      </c>
      <c r="C56" s="112"/>
      <c r="D56" s="112"/>
      <c r="E56" s="87" t="s">
        <v>14</v>
      </c>
      <c r="F56" s="88"/>
      <c r="G56" s="117" t="s">
        <v>189</v>
      </c>
      <c r="H56" s="117"/>
      <c r="I56" s="117"/>
      <c r="J56" s="117"/>
    </row>
    <row r="57" spans="1:10" ht="87" customHeight="1" x14ac:dyDescent="0.2">
      <c r="A57" s="47">
        <v>12.4</v>
      </c>
      <c r="B57" s="112" t="s">
        <v>63</v>
      </c>
      <c r="C57" s="112"/>
      <c r="D57" s="112"/>
      <c r="E57" s="179"/>
      <c r="F57" s="180"/>
      <c r="G57" s="175" t="s">
        <v>190</v>
      </c>
      <c r="H57" s="176"/>
      <c r="I57" s="176"/>
      <c r="J57" s="177"/>
    </row>
    <row r="58" spans="1:10" ht="27.75" customHeight="1" x14ac:dyDescent="0.2">
      <c r="A58" s="47">
        <v>12.5</v>
      </c>
      <c r="B58" s="112" t="s">
        <v>131</v>
      </c>
      <c r="C58" s="112"/>
      <c r="D58" s="112"/>
      <c r="E58" s="173"/>
      <c r="F58" s="174"/>
      <c r="G58" s="175" t="s">
        <v>191</v>
      </c>
      <c r="H58" s="176"/>
      <c r="I58" s="176"/>
      <c r="J58" s="177"/>
    </row>
    <row r="59" spans="1:10" ht="45" customHeight="1" x14ac:dyDescent="0.2">
      <c r="A59" s="47">
        <v>12.6</v>
      </c>
      <c r="B59" s="112" t="s">
        <v>48</v>
      </c>
      <c r="C59" s="112"/>
      <c r="D59" s="112"/>
      <c r="E59" s="174"/>
      <c r="F59" s="178"/>
      <c r="G59" s="175" t="s">
        <v>191</v>
      </c>
      <c r="H59" s="176"/>
      <c r="I59" s="176"/>
      <c r="J59" s="177"/>
    </row>
    <row r="60" spans="1:10" ht="6.95" customHeight="1" x14ac:dyDescent="0.2">
      <c r="G60" s="23"/>
      <c r="H60" s="23"/>
      <c r="I60" s="23"/>
      <c r="J60" s="23"/>
    </row>
    <row r="61" spans="1:10" ht="28.5" customHeight="1" x14ac:dyDescent="0.2">
      <c r="A61" s="58">
        <v>13</v>
      </c>
      <c r="B61" s="104" t="s">
        <v>49</v>
      </c>
      <c r="C61" s="104"/>
      <c r="D61" s="104"/>
      <c r="E61" s="88" t="s">
        <v>14</v>
      </c>
      <c r="F61" s="88"/>
      <c r="G61" s="117" t="s">
        <v>179</v>
      </c>
      <c r="H61" s="117"/>
      <c r="I61" s="117"/>
      <c r="J61" s="117"/>
    </row>
    <row r="62" spans="1:10" ht="55.5" customHeight="1" x14ac:dyDescent="0.2">
      <c r="A62" s="58">
        <v>13.1</v>
      </c>
      <c r="B62" s="132" t="s">
        <v>79</v>
      </c>
      <c r="C62" s="132"/>
      <c r="D62" s="132"/>
      <c r="E62" s="183"/>
      <c r="F62" s="184"/>
      <c r="G62" s="117" t="s">
        <v>192</v>
      </c>
      <c r="H62" s="117"/>
      <c r="I62" s="117"/>
      <c r="J62" s="117"/>
    </row>
    <row r="63" spans="1:10" ht="30.75" customHeight="1" x14ac:dyDescent="0.2">
      <c r="A63" s="47">
        <v>13.2</v>
      </c>
      <c r="B63" s="104" t="s">
        <v>132</v>
      </c>
      <c r="C63" s="104"/>
      <c r="D63" s="104"/>
      <c r="E63" s="181"/>
      <c r="F63" s="182"/>
      <c r="G63" s="117" t="s">
        <v>193</v>
      </c>
      <c r="H63" s="117"/>
      <c r="I63" s="117"/>
      <c r="J63" s="117"/>
    </row>
    <row r="64" spans="1:10" ht="68.25" customHeight="1" x14ac:dyDescent="0.2">
      <c r="A64" s="47">
        <v>13.3</v>
      </c>
      <c r="B64" s="104" t="s">
        <v>50</v>
      </c>
      <c r="C64" s="104"/>
      <c r="D64" s="104"/>
      <c r="E64" s="88" t="s">
        <v>14</v>
      </c>
      <c r="F64" s="88"/>
      <c r="G64" s="117" t="s">
        <v>167</v>
      </c>
      <c r="H64" s="117"/>
      <c r="I64" s="117"/>
      <c r="J64" s="117"/>
    </row>
    <row r="65" spans="1:11" ht="68.25" customHeight="1" x14ac:dyDescent="0.2">
      <c r="A65" s="48">
        <v>13.4</v>
      </c>
      <c r="B65" s="185" t="s">
        <v>51</v>
      </c>
      <c r="C65" s="185"/>
      <c r="D65" s="185"/>
      <c r="E65" s="113" t="s">
        <v>14</v>
      </c>
      <c r="F65" s="113"/>
      <c r="G65" s="117" t="s">
        <v>194</v>
      </c>
      <c r="H65" s="117"/>
      <c r="I65" s="117"/>
      <c r="J65" s="117"/>
      <c r="K65" s="22"/>
    </row>
    <row r="66" spans="1:11" ht="68.25" customHeight="1" x14ac:dyDescent="0.2">
      <c r="A66" s="47">
        <v>13.5</v>
      </c>
      <c r="B66" s="112" t="s">
        <v>104</v>
      </c>
      <c r="C66" s="112"/>
      <c r="D66" s="112"/>
      <c r="E66" s="113" t="s">
        <v>14</v>
      </c>
      <c r="F66" s="113"/>
      <c r="G66" s="117" t="s">
        <v>195</v>
      </c>
      <c r="H66" s="117"/>
      <c r="I66" s="117"/>
      <c r="J66" s="117"/>
      <c r="K66" s="22"/>
    </row>
    <row r="67" spans="1:11" ht="82.5" customHeight="1" x14ac:dyDescent="0.2">
      <c r="A67" s="47">
        <v>13.6</v>
      </c>
      <c r="B67" s="112" t="s">
        <v>168</v>
      </c>
      <c r="C67" s="112"/>
      <c r="D67" s="112"/>
      <c r="E67" s="113" t="s">
        <v>14</v>
      </c>
      <c r="F67" s="113"/>
      <c r="G67" s="117" t="s">
        <v>196</v>
      </c>
      <c r="H67" s="117"/>
      <c r="I67" s="117"/>
      <c r="J67" s="117"/>
    </row>
    <row r="68" spans="1:11" x14ac:dyDescent="0.2">
      <c r="G68" s="23"/>
      <c r="H68" s="23"/>
      <c r="I68" s="23"/>
      <c r="J68" s="23"/>
    </row>
    <row r="69" spans="1:11" ht="54.75" customHeight="1" x14ac:dyDescent="0.2">
      <c r="A69" s="58">
        <v>14.1</v>
      </c>
      <c r="B69" s="112" t="s">
        <v>170</v>
      </c>
      <c r="C69" s="112"/>
      <c r="D69" s="112"/>
      <c r="E69" s="88" t="s">
        <v>14</v>
      </c>
      <c r="F69" s="88"/>
      <c r="G69" s="117" t="s">
        <v>197</v>
      </c>
      <c r="H69" s="117"/>
      <c r="I69" s="117"/>
      <c r="J69" s="117"/>
    </row>
    <row r="70" spans="1:11" ht="97.5" customHeight="1" x14ac:dyDescent="0.2">
      <c r="A70" s="47">
        <v>14.2</v>
      </c>
      <c r="B70" s="112" t="s">
        <v>198</v>
      </c>
      <c r="C70" s="112"/>
      <c r="D70" s="112"/>
      <c r="E70" s="88" t="s">
        <v>14</v>
      </c>
      <c r="F70" s="88"/>
      <c r="G70" s="117" t="s">
        <v>199</v>
      </c>
      <c r="H70" s="117"/>
      <c r="I70" s="117"/>
      <c r="J70" s="117"/>
    </row>
    <row r="71" spans="1:11" ht="82.5" customHeight="1" x14ac:dyDescent="0.2">
      <c r="A71" s="47">
        <v>14.3</v>
      </c>
      <c r="B71" s="104" t="s">
        <v>213</v>
      </c>
      <c r="C71" s="104"/>
      <c r="D71" s="104"/>
      <c r="E71" s="88" t="s">
        <v>14</v>
      </c>
      <c r="F71" s="88"/>
      <c r="G71" s="117" t="s">
        <v>200</v>
      </c>
      <c r="H71" s="117"/>
      <c r="I71" s="117"/>
      <c r="J71" s="117"/>
    </row>
    <row r="72" spans="1:11" ht="30.75" customHeight="1" x14ac:dyDescent="0.2">
      <c r="A72" s="47">
        <v>14.4</v>
      </c>
      <c r="B72" s="104" t="s">
        <v>71</v>
      </c>
      <c r="C72" s="104"/>
      <c r="D72" s="104"/>
      <c r="E72" s="111"/>
      <c r="F72" s="111"/>
      <c r="G72" s="117" t="s">
        <v>201</v>
      </c>
      <c r="H72" s="117"/>
      <c r="I72" s="117"/>
      <c r="J72" s="117"/>
    </row>
    <row r="73" spans="1:11" ht="47.25" customHeight="1" x14ac:dyDescent="0.2">
      <c r="A73" s="47">
        <v>14.5</v>
      </c>
      <c r="B73" s="104" t="s">
        <v>202</v>
      </c>
      <c r="C73" s="104"/>
      <c r="D73" s="104"/>
      <c r="E73" s="88" t="s">
        <v>14</v>
      </c>
      <c r="F73" s="88"/>
      <c r="G73" s="117" t="s">
        <v>214</v>
      </c>
      <c r="H73" s="117"/>
      <c r="I73" s="117"/>
      <c r="J73" s="117"/>
    </row>
    <row r="74" spans="1:11" ht="31.5" customHeight="1" x14ac:dyDescent="0.2">
      <c r="A74" s="47">
        <v>14.6</v>
      </c>
      <c r="B74" s="104" t="s">
        <v>70</v>
      </c>
      <c r="C74" s="104"/>
      <c r="D74" s="104"/>
      <c r="E74" s="111"/>
      <c r="F74" s="111"/>
      <c r="G74" s="117" t="s">
        <v>203</v>
      </c>
      <c r="H74" s="117"/>
      <c r="I74" s="117"/>
      <c r="J74" s="117"/>
    </row>
    <row r="75" spans="1:11" ht="87" customHeight="1" x14ac:dyDescent="0.2">
      <c r="A75" s="47">
        <v>14.7</v>
      </c>
      <c r="B75" s="122" t="s">
        <v>169</v>
      </c>
      <c r="C75" s="123"/>
      <c r="D75" s="124"/>
      <c r="E75" s="88" t="s">
        <v>14</v>
      </c>
      <c r="F75" s="88"/>
      <c r="G75" s="117" t="s">
        <v>204</v>
      </c>
      <c r="H75" s="117"/>
      <c r="I75" s="117"/>
      <c r="J75" s="117"/>
    </row>
    <row r="76" spans="1:11" x14ac:dyDescent="0.2">
      <c r="G76" s="23"/>
      <c r="H76" s="23"/>
      <c r="I76" s="23"/>
      <c r="J76" s="23"/>
    </row>
    <row r="77" spans="1:11" ht="42" customHeight="1" x14ac:dyDescent="0.2">
      <c r="A77" s="46">
        <v>15</v>
      </c>
      <c r="B77" s="104" t="s">
        <v>62</v>
      </c>
      <c r="C77" s="104"/>
      <c r="D77" s="104"/>
      <c r="E77" s="88" t="s">
        <v>14</v>
      </c>
      <c r="F77" s="88"/>
      <c r="G77" s="117" t="s">
        <v>205</v>
      </c>
      <c r="H77" s="117"/>
      <c r="I77" s="117"/>
      <c r="J77" s="117"/>
    </row>
    <row r="79" spans="1:11" s="22" customFormat="1" ht="60" customHeight="1" x14ac:dyDescent="0.2">
      <c r="A79" s="49">
        <v>16</v>
      </c>
      <c r="B79" s="129" t="s">
        <v>211</v>
      </c>
      <c r="C79" s="129"/>
      <c r="D79" s="129"/>
      <c r="E79" s="113" t="s">
        <v>14</v>
      </c>
      <c r="F79" s="113"/>
      <c r="G79" s="117" t="s">
        <v>206</v>
      </c>
      <c r="H79" s="117"/>
      <c r="I79" s="117"/>
      <c r="J79" s="117"/>
    </row>
    <row r="80" spans="1:11" x14ac:dyDescent="0.2">
      <c r="B80" s="91"/>
      <c r="C80" s="91"/>
      <c r="D80" s="91"/>
    </row>
    <row r="81" spans="1:10" x14ac:dyDescent="0.2">
      <c r="A81" s="102" t="s">
        <v>69</v>
      </c>
      <c r="B81" s="102"/>
      <c r="C81" s="102"/>
      <c r="D81" s="102"/>
      <c r="E81" s="115" t="s">
        <v>80</v>
      </c>
      <c r="F81" s="115"/>
      <c r="G81" s="41" t="s">
        <v>81</v>
      </c>
    </row>
    <row r="82" spans="1:10" x14ac:dyDescent="0.2">
      <c r="A82" s="94" t="s">
        <v>72</v>
      </c>
      <c r="B82" s="94"/>
      <c r="C82" s="94"/>
      <c r="D82" s="94"/>
      <c r="E82" s="99">
        <f>E29</f>
        <v>41275</v>
      </c>
      <c r="F82" s="99"/>
      <c r="G82" s="41"/>
    </row>
    <row r="83" spans="1:10" x14ac:dyDescent="0.2">
      <c r="A83" s="94" t="s">
        <v>97</v>
      </c>
      <c r="B83" s="94"/>
      <c r="C83" s="94"/>
      <c r="D83" s="94"/>
      <c r="E83" s="99">
        <f>E41</f>
        <v>0</v>
      </c>
      <c r="F83" s="99"/>
      <c r="G83" s="41">
        <f>E83-E82</f>
        <v>-41275</v>
      </c>
    </row>
    <row r="84" spans="1:10" x14ac:dyDescent="0.2">
      <c r="A84" s="94" t="s">
        <v>44</v>
      </c>
      <c r="B84" s="94"/>
      <c r="C84" s="94"/>
      <c r="D84" s="94"/>
      <c r="E84" s="99">
        <f>E42</f>
        <v>0</v>
      </c>
      <c r="F84" s="99"/>
      <c r="G84" s="41">
        <f t="shared" ref="G84:G88" si="0">E84-E83</f>
        <v>0</v>
      </c>
    </row>
    <row r="85" spans="1:10" x14ac:dyDescent="0.2">
      <c r="A85" s="94" t="s">
        <v>73</v>
      </c>
      <c r="B85" s="94"/>
      <c r="C85" s="94"/>
      <c r="D85" s="94"/>
      <c r="E85" s="99">
        <f>E58</f>
        <v>0</v>
      </c>
      <c r="F85" s="99"/>
      <c r="G85" s="41">
        <f t="shared" si="0"/>
        <v>0</v>
      </c>
    </row>
    <row r="86" spans="1:10" x14ac:dyDescent="0.2">
      <c r="A86" s="94" t="s">
        <v>74</v>
      </c>
      <c r="B86" s="94"/>
      <c r="C86" s="94"/>
      <c r="D86" s="94"/>
      <c r="E86" s="99">
        <f>E63</f>
        <v>0</v>
      </c>
      <c r="F86" s="99"/>
      <c r="G86" s="41">
        <f t="shared" si="0"/>
        <v>0</v>
      </c>
    </row>
    <row r="87" spans="1:10" x14ac:dyDescent="0.2">
      <c r="A87" s="94" t="s">
        <v>75</v>
      </c>
      <c r="B87" s="94"/>
      <c r="C87" s="94"/>
      <c r="D87" s="94"/>
      <c r="E87" s="99">
        <f>E72</f>
        <v>0</v>
      </c>
      <c r="F87" s="99"/>
      <c r="G87" s="41">
        <f t="shared" si="0"/>
        <v>0</v>
      </c>
    </row>
    <row r="88" spans="1:10" x14ac:dyDescent="0.2">
      <c r="A88" s="94" t="s">
        <v>76</v>
      </c>
      <c r="B88" s="94"/>
      <c r="C88" s="94"/>
      <c r="D88" s="94"/>
      <c r="E88" s="99">
        <f>E74</f>
        <v>0</v>
      </c>
      <c r="F88" s="99"/>
      <c r="G88" s="41">
        <f t="shared" si="0"/>
        <v>0</v>
      </c>
    </row>
    <row r="89" spans="1:10" x14ac:dyDescent="0.2">
      <c r="A89" s="102" t="s">
        <v>77</v>
      </c>
      <c r="B89" s="102"/>
      <c r="C89" s="102"/>
      <c r="D89" s="102"/>
      <c r="E89" s="125"/>
      <c r="F89" s="126"/>
      <c r="G89" s="41">
        <f>SUM(G83:G88)/30.4</f>
        <v>-1357.7302631578948</v>
      </c>
    </row>
    <row r="91" spans="1:10" x14ac:dyDescent="0.2">
      <c r="A91" s="94" t="s">
        <v>78</v>
      </c>
      <c r="B91" s="94"/>
      <c r="C91" s="94"/>
      <c r="D91" s="94"/>
      <c r="E91" s="114">
        <f>G14</f>
        <v>0</v>
      </c>
      <c r="F91" s="115"/>
      <c r="G91" s="24"/>
    </row>
    <row r="92" spans="1:10" x14ac:dyDescent="0.2">
      <c r="A92" s="94" t="s">
        <v>79</v>
      </c>
      <c r="B92" s="94"/>
      <c r="C92" s="94"/>
      <c r="D92" s="94"/>
      <c r="E92" s="116">
        <f>E62</f>
        <v>0</v>
      </c>
      <c r="F92" s="115"/>
      <c r="G92" s="24"/>
    </row>
    <row r="93" spans="1:10" x14ac:dyDescent="0.2">
      <c r="A93" s="94" t="s">
        <v>98</v>
      </c>
      <c r="B93" s="94"/>
      <c r="C93" s="94"/>
      <c r="D93" s="94"/>
      <c r="E93" s="103" t="e">
        <f>E92/E91</f>
        <v>#DIV/0!</v>
      </c>
      <c r="F93" s="103"/>
    </row>
    <row r="94" spans="1:10" ht="15" thickBot="1" x14ac:dyDescent="0.25">
      <c r="A94" s="25"/>
      <c r="B94" s="25"/>
      <c r="C94" s="25"/>
      <c r="D94" s="25"/>
      <c r="E94" s="26"/>
      <c r="F94" s="26"/>
    </row>
    <row r="95" spans="1:10" x14ac:dyDescent="0.2">
      <c r="A95" s="95" t="s">
        <v>82</v>
      </c>
      <c r="B95" s="96"/>
      <c r="C95" s="96"/>
      <c r="D95" s="96"/>
      <c r="E95" s="96"/>
      <c r="F95" s="96"/>
      <c r="G95" s="96"/>
      <c r="H95" s="96"/>
      <c r="I95" s="96"/>
      <c r="J95" s="97"/>
    </row>
    <row r="96" spans="1:10" ht="101.25" customHeight="1" x14ac:dyDescent="0.2">
      <c r="A96" s="42">
        <v>1</v>
      </c>
      <c r="B96" s="92" t="s">
        <v>215</v>
      </c>
      <c r="C96" s="92"/>
      <c r="D96" s="92"/>
      <c r="E96" s="92"/>
      <c r="F96" s="92"/>
      <c r="G96" s="92"/>
      <c r="H96" s="92"/>
      <c r="I96" s="92"/>
      <c r="J96" s="92"/>
    </row>
    <row r="97" spans="1:10" x14ac:dyDescent="0.2">
      <c r="A97" s="42">
        <v>2</v>
      </c>
      <c r="B97" s="92" t="s">
        <v>100</v>
      </c>
      <c r="C97" s="92"/>
      <c r="D97" s="92"/>
      <c r="E97" s="92"/>
      <c r="F97" s="92"/>
      <c r="G97" s="92"/>
      <c r="H97" s="92"/>
      <c r="I97" s="92"/>
      <c r="J97" s="92"/>
    </row>
    <row r="98" spans="1:10" x14ac:dyDescent="0.2">
      <c r="A98" s="42">
        <v>3</v>
      </c>
      <c r="B98" s="98"/>
      <c r="C98" s="98"/>
      <c r="D98" s="98"/>
      <c r="E98" s="98"/>
      <c r="F98" s="98"/>
      <c r="G98" s="98"/>
      <c r="H98" s="98"/>
      <c r="I98" s="98"/>
      <c r="J98" s="98"/>
    </row>
    <row r="99" spans="1:10" x14ac:dyDescent="0.2">
      <c r="A99" s="42">
        <v>4</v>
      </c>
      <c r="B99" s="98"/>
      <c r="C99" s="98"/>
      <c r="D99" s="98"/>
      <c r="E99" s="98"/>
      <c r="F99" s="98"/>
      <c r="G99" s="98"/>
      <c r="H99" s="98"/>
      <c r="I99" s="98"/>
      <c r="J99" s="98"/>
    </row>
    <row r="100" spans="1:10" x14ac:dyDescent="0.2">
      <c r="A100" s="42">
        <v>5</v>
      </c>
      <c r="B100" s="98"/>
      <c r="C100" s="98"/>
      <c r="D100" s="98"/>
      <c r="E100" s="98"/>
      <c r="F100" s="98"/>
      <c r="G100" s="98"/>
      <c r="H100" s="98"/>
      <c r="I100" s="98"/>
      <c r="J100" s="98"/>
    </row>
    <row r="101" spans="1:10" x14ac:dyDescent="0.2">
      <c r="A101" s="25"/>
      <c r="B101" s="25"/>
      <c r="C101" s="25"/>
      <c r="D101" s="25"/>
      <c r="E101" s="26"/>
      <c r="F101" s="26"/>
    </row>
    <row r="102" spans="1:10" x14ac:dyDescent="0.2">
      <c r="A102" s="25"/>
      <c r="B102" s="25"/>
      <c r="C102" s="25"/>
      <c r="D102" s="25"/>
      <c r="E102" s="26"/>
      <c r="F102" s="26"/>
    </row>
    <row r="103" spans="1:10" ht="15" thickBot="1" x14ac:dyDescent="0.25">
      <c r="A103" s="25"/>
      <c r="B103" s="25"/>
      <c r="C103" s="25"/>
      <c r="D103" s="25"/>
      <c r="E103" s="26"/>
      <c r="F103" s="26"/>
    </row>
    <row r="104" spans="1:10" ht="15.75" customHeight="1" x14ac:dyDescent="0.2">
      <c r="A104" s="100" t="s">
        <v>84</v>
      </c>
      <c r="B104" s="101"/>
      <c r="C104" s="101"/>
      <c r="D104" s="101"/>
      <c r="E104" s="101"/>
      <c r="F104" s="101"/>
      <c r="G104" s="101"/>
      <c r="H104" s="101"/>
      <c r="I104" s="101"/>
      <c r="J104" s="27" t="s">
        <v>85</v>
      </c>
    </row>
    <row r="105" spans="1:10" ht="15" customHeight="1" x14ac:dyDescent="0.2">
      <c r="A105" s="50">
        <v>1</v>
      </c>
      <c r="B105" s="92" t="s">
        <v>91</v>
      </c>
      <c r="C105" s="92"/>
      <c r="D105" s="92"/>
      <c r="E105" s="92"/>
      <c r="F105" s="92"/>
      <c r="G105" s="92"/>
      <c r="H105" s="92"/>
      <c r="I105" s="92"/>
      <c r="J105" s="2" t="s">
        <v>90</v>
      </c>
    </row>
    <row r="106" spans="1:10" x14ac:dyDescent="0.2">
      <c r="A106" s="50">
        <v>2</v>
      </c>
      <c r="B106" s="93"/>
      <c r="C106" s="93"/>
      <c r="D106" s="93"/>
      <c r="E106" s="93"/>
      <c r="F106" s="93"/>
      <c r="G106" s="93"/>
      <c r="H106" s="93"/>
      <c r="I106" s="93"/>
      <c r="J106" s="2" t="s">
        <v>90</v>
      </c>
    </row>
    <row r="107" spans="1:10" x14ac:dyDescent="0.2">
      <c r="A107" s="50">
        <v>3</v>
      </c>
      <c r="B107" s="93"/>
      <c r="C107" s="93"/>
      <c r="D107" s="93"/>
      <c r="E107" s="93"/>
      <c r="F107" s="93"/>
      <c r="G107" s="93"/>
      <c r="H107" s="93"/>
      <c r="I107" s="93"/>
      <c r="J107" s="2" t="s">
        <v>90</v>
      </c>
    </row>
    <row r="108" spans="1:10" x14ac:dyDescent="0.2">
      <c r="A108" s="50">
        <v>4</v>
      </c>
      <c r="B108" s="93"/>
      <c r="C108" s="93"/>
      <c r="D108" s="93"/>
      <c r="E108" s="93"/>
      <c r="F108" s="93"/>
      <c r="G108" s="93"/>
      <c r="H108" s="93"/>
      <c r="I108" s="93"/>
      <c r="J108" s="2" t="s">
        <v>90</v>
      </c>
    </row>
    <row r="109" spans="1:10" x14ac:dyDescent="0.2">
      <c r="A109" s="50">
        <v>5</v>
      </c>
      <c r="B109" s="93"/>
      <c r="C109" s="93"/>
      <c r="D109" s="93"/>
      <c r="E109" s="93"/>
      <c r="F109" s="93"/>
      <c r="G109" s="93"/>
      <c r="H109" s="93"/>
      <c r="I109" s="93"/>
      <c r="J109" s="2" t="s">
        <v>90</v>
      </c>
    </row>
    <row r="110" spans="1:10" x14ac:dyDescent="0.2">
      <c r="A110" s="50">
        <v>6</v>
      </c>
      <c r="B110" s="93"/>
      <c r="C110" s="93"/>
      <c r="D110" s="93"/>
      <c r="E110" s="93"/>
      <c r="F110" s="93"/>
      <c r="G110" s="93"/>
      <c r="H110" s="93"/>
      <c r="I110" s="93"/>
      <c r="J110" s="2" t="s">
        <v>90</v>
      </c>
    </row>
    <row r="111" spans="1:10" x14ac:dyDescent="0.2">
      <c r="A111" s="50">
        <v>7</v>
      </c>
      <c r="B111" s="93"/>
      <c r="C111" s="93"/>
      <c r="D111" s="93"/>
      <c r="E111" s="93"/>
      <c r="F111" s="93"/>
      <c r="G111" s="93"/>
      <c r="H111" s="93"/>
      <c r="I111" s="93"/>
      <c r="J111" s="2" t="s">
        <v>90</v>
      </c>
    </row>
    <row r="112" spans="1:10" x14ac:dyDescent="0.2">
      <c r="A112" s="50">
        <v>8</v>
      </c>
      <c r="B112" s="93"/>
      <c r="C112" s="93"/>
      <c r="D112" s="93"/>
      <c r="E112" s="93"/>
      <c r="F112" s="93"/>
      <c r="G112" s="93"/>
      <c r="H112" s="93"/>
      <c r="I112" s="93"/>
      <c r="J112" s="2" t="s">
        <v>90</v>
      </c>
    </row>
    <row r="113" spans="1:10" x14ac:dyDescent="0.2">
      <c r="A113" s="50">
        <v>9</v>
      </c>
      <c r="B113" s="93"/>
      <c r="C113" s="93"/>
      <c r="D113" s="93"/>
      <c r="E113" s="93"/>
      <c r="F113" s="93"/>
      <c r="G113" s="93"/>
      <c r="H113" s="93"/>
      <c r="I113" s="93"/>
      <c r="J113" s="2" t="s">
        <v>90</v>
      </c>
    </row>
    <row r="114" spans="1:10" ht="15" thickBot="1" x14ac:dyDescent="0.25">
      <c r="A114" s="51">
        <v>10</v>
      </c>
      <c r="B114" s="110"/>
      <c r="C114" s="110"/>
      <c r="D114" s="110"/>
      <c r="E114" s="110"/>
      <c r="F114" s="110"/>
      <c r="G114" s="110"/>
      <c r="H114" s="110"/>
      <c r="I114" s="110"/>
      <c r="J114" s="3" t="s">
        <v>90</v>
      </c>
    </row>
    <row r="115" spans="1:10" x14ac:dyDescent="0.2">
      <c r="A115" s="25"/>
      <c r="B115" s="25"/>
      <c r="C115" s="25"/>
      <c r="D115" s="25"/>
      <c r="E115" s="26"/>
      <c r="F115" s="26"/>
    </row>
    <row r="116" spans="1:10" ht="15" thickBot="1" x14ac:dyDescent="0.25">
      <c r="A116" s="25"/>
      <c r="B116" s="25"/>
      <c r="C116" s="25"/>
      <c r="D116" s="25"/>
      <c r="E116" s="26"/>
      <c r="F116" s="26"/>
    </row>
    <row r="117" spans="1:10" ht="15" customHeight="1" x14ac:dyDescent="0.2">
      <c r="A117" s="107" t="s">
        <v>83</v>
      </c>
      <c r="B117" s="108"/>
      <c r="C117" s="108"/>
      <c r="D117" s="108"/>
      <c r="E117" s="108"/>
      <c r="F117" s="108"/>
      <c r="G117" s="108"/>
      <c r="H117" s="108"/>
      <c r="I117" s="108"/>
      <c r="J117" s="109"/>
    </row>
    <row r="118" spans="1:10" s="60" customFormat="1" ht="30.75" customHeight="1" x14ac:dyDescent="0.25">
      <c r="A118" s="59">
        <v>1</v>
      </c>
      <c r="B118" s="76" t="s">
        <v>101</v>
      </c>
      <c r="C118" s="89"/>
      <c r="D118" s="89"/>
      <c r="E118" s="89"/>
      <c r="F118" s="89"/>
      <c r="G118" s="89"/>
      <c r="H118" s="89"/>
      <c r="I118" s="89"/>
      <c r="J118" s="90"/>
    </row>
    <row r="119" spans="1:10" s="60" customFormat="1" ht="30.75" customHeight="1" x14ac:dyDescent="0.25">
      <c r="A119" s="59">
        <v>2</v>
      </c>
      <c r="B119" s="76"/>
      <c r="C119" s="89"/>
      <c r="D119" s="89"/>
      <c r="E119" s="89"/>
      <c r="F119" s="89"/>
      <c r="G119" s="89"/>
      <c r="H119" s="89"/>
      <c r="I119" s="89"/>
      <c r="J119" s="90"/>
    </row>
    <row r="120" spans="1:10" s="60" customFormat="1" ht="30.75" customHeight="1" x14ac:dyDescent="0.25">
      <c r="A120" s="59">
        <v>3</v>
      </c>
      <c r="B120" s="76"/>
      <c r="C120" s="89"/>
      <c r="D120" s="89"/>
      <c r="E120" s="89"/>
      <c r="F120" s="89"/>
      <c r="G120" s="89"/>
      <c r="H120" s="89"/>
      <c r="I120" s="89"/>
      <c r="J120" s="90"/>
    </row>
    <row r="121" spans="1:10" s="60" customFormat="1" ht="30.75" customHeight="1" x14ac:dyDescent="0.25">
      <c r="A121" s="59">
        <v>4</v>
      </c>
      <c r="B121" s="76"/>
      <c r="C121" s="89"/>
      <c r="D121" s="89"/>
      <c r="E121" s="89"/>
      <c r="F121" s="89"/>
      <c r="G121" s="89"/>
      <c r="H121" s="89"/>
      <c r="I121" s="89"/>
      <c r="J121" s="90"/>
    </row>
    <row r="122" spans="1:10" s="60" customFormat="1" ht="30.75" customHeight="1" x14ac:dyDescent="0.25">
      <c r="A122" s="59">
        <v>5</v>
      </c>
      <c r="B122" s="76"/>
      <c r="C122" s="89"/>
      <c r="D122" s="89"/>
      <c r="E122" s="89"/>
      <c r="F122" s="89"/>
      <c r="G122" s="89"/>
      <c r="H122" s="89"/>
      <c r="I122" s="89"/>
      <c r="J122" s="90"/>
    </row>
    <row r="123" spans="1:10" s="60" customFormat="1" ht="30.75" customHeight="1" x14ac:dyDescent="0.25">
      <c r="A123" s="59">
        <v>6</v>
      </c>
      <c r="B123" s="76"/>
      <c r="C123" s="89"/>
      <c r="D123" s="89"/>
      <c r="E123" s="89"/>
      <c r="F123" s="89"/>
      <c r="G123" s="89"/>
      <c r="H123" s="89"/>
      <c r="I123" s="89"/>
      <c r="J123" s="90"/>
    </row>
    <row r="124" spans="1:10" s="60" customFormat="1" ht="30.75" customHeight="1" x14ac:dyDescent="0.25">
      <c r="A124" s="59">
        <v>7</v>
      </c>
      <c r="B124" s="76"/>
      <c r="C124" s="89"/>
      <c r="D124" s="89"/>
      <c r="E124" s="89"/>
      <c r="F124" s="89"/>
      <c r="G124" s="89"/>
      <c r="H124" s="89"/>
      <c r="I124" s="89"/>
      <c r="J124" s="90"/>
    </row>
    <row r="125" spans="1:10" s="60" customFormat="1" ht="30.75" customHeight="1" x14ac:dyDescent="0.25">
      <c r="A125" s="59">
        <v>8</v>
      </c>
      <c r="B125" s="76"/>
      <c r="C125" s="89"/>
      <c r="D125" s="89"/>
      <c r="E125" s="89"/>
      <c r="F125" s="89"/>
      <c r="G125" s="89"/>
      <c r="H125" s="89"/>
      <c r="I125" s="89"/>
      <c r="J125" s="90"/>
    </row>
    <row r="126" spans="1:10" s="60" customFormat="1" ht="30.75" customHeight="1" x14ac:dyDescent="0.25">
      <c r="A126" s="59">
        <v>9</v>
      </c>
      <c r="B126" s="76"/>
      <c r="C126" s="89"/>
      <c r="D126" s="89"/>
      <c r="E126" s="89"/>
      <c r="F126" s="89"/>
      <c r="G126" s="89"/>
      <c r="H126" s="89"/>
      <c r="I126" s="89"/>
      <c r="J126" s="90"/>
    </row>
    <row r="127" spans="1:10" s="60" customFormat="1" ht="30.75" customHeight="1" thickBot="1" x14ac:dyDescent="0.3">
      <c r="A127" s="61">
        <v>10</v>
      </c>
      <c r="B127" s="76"/>
      <c r="C127" s="89"/>
      <c r="D127" s="89"/>
      <c r="E127" s="89"/>
      <c r="F127" s="89"/>
      <c r="G127" s="89"/>
      <c r="H127" s="89"/>
      <c r="I127" s="89"/>
      <c r="J127" s="90"/>
    </row>
    <row r="129" spans="1:25" ht="39.75" customHeight="1" x14ac:dyDescent="0.2">
      <c r="A129" s="105" t="s">
        <v>92</v>
      </c>
      <c r="B129" s="105"/>
      <c r="C129" s="105"/>
      <c r="D129" s="105"/>
      <c r="E129" s="105"/>
      <c r="F129" s="105"/>
      <c r="G129" s="106" t="s">
        <v>90</v>
      </c>
      <c r="H129" s="106"/>
      <c r="I129" s="106"/>
      <c r="J129" s="106"/>
    </row>
    <row r="130" spans="1:25" ht="168" customHeight="1" x14ac:dyDescent="0.2">
      <c r="A130" s="102" t="s">
        <v>102</v>
      </c>
      <c r="B130" s="102"/>
      <c r="C130" s="119" t="s">
        <v>103</v>
      </c>
      <c r="D130" s="120"/>
      <c r="E130" s="120"/>
      <c r="F130" s="120"/>
      <c r="G130" s="120"/>
      <c r="H130" s="120"/>
      <c r="I130" s="120"/>
      <c r="J130" s="121"/>
    </row>
    <row r="131" spans="1:25" s="12" customFormat="1" x14ac:dyDescent="0.2">
      <c r="A131" s="28"/>
      <c r="B131" s="28"/>
      <c r="C131" s="28"/>
      <c r="D131" s="28"/>
      <c r="E131" s="28"/>
      <c r="F131" s="28"/>
      <c r="G131" s="29"/>
      <c r="H131" s="29"/>
      <c r="I131" s="29"/>
      <c r="J131" s="29"/>
    </row>
    <row r="132" spans="1:25" x14ac:dyDescent="0.2">
      <c r="A132" s="28"/>
      <c r="B132" s="28"/>
      <c r="C132" s="28"/>
      <c r="D132" s="28"/>
      <c r="E132" s="28"/>
      <c r="F132" s="28"/>
      <c r="G132" s="29"/>
      <c r="H132" s="29"/>
      <c r="I132" s="29"/>
      <c r="J132" s="29"/>
    </row>
    <row r="133" spans="1:25" s="31" customFormat="1" ht="13.5" x14ac:dyDescent="0.2">
      <c r="A133" s="30"/>
      <c r="B133" s="30"/>
      <c r="C133" s="30"/>
      <c r="D133" s="30"/>
      <c r="E133" s="30"/>
      <c r="F133" s="30"/>
      <c r="G133" s="30"/>
      <c r="H133" s="30"/>
      <c r="I133" s="30"/>
      <c r="J133" s="30"/>
      <c r="S133" s="118" t="s">
        <v>7</v>
      </c>
      <c r="T133" s="118"/>
      <c r="U133" s="118"/>
      <c r="V133" s="118"/>
      <c r="W133" s="118"/>
      <c r="X133" s="118"/>
      <c r="Y133" s="118"/>
    </row>
    <row r="134" spans="1:25" s="31" customFormat="1" ht="13.5" x14ac:dyDescent="0.2">
      <c r="A134" s="6"/>
      <c r="B134" s="32"/>
      <c r="C134" s="32"/>
      <c r="D134" s="32"/>
      <c r="E134" s="32"/>
      <c r="F134" s="32"/>
      <c r="G134" s="32"/>
      <c r="H134" s="32"/>
      <c r="I134" s="32"/>
      <c r="J134" s="32"/>
      <c r="S134" s="33" t="s">
        <v>66</v>
      </c>
      <c r="U134" s="33" t="s">
        <v>16</v>
      </c>
      <c r="W134" s="33" t="s">
        <v>26</v>
      </c>
    </row>
    <row r="135" spans="1:25" s="31" customFormat="1" ht="13.5" x14ac:dyDescent="0.2">
      <c r="A135" s="6"/>
      <c r="B135" s="32"/>
      <c r="C135" s="32"/>
      <c r="D135" s="32"/>
      <c r="E135" s="32"/>
      <c r="F135" s="32"/>
      <c r="G135" s="32"/>
      <c r="H135" s="32"/>
      <c r="I135" s="32"/>
      <c r="J135" s="32"/>
      <c r="S135" s="31" t="s">
        <v>14</v>
      </c>
      <c r="U135" s="31" t="s">
        <v>14</v>
      </c>
      <c r="W135" s="31" t="s">
        <v>14</v>
      </c>
    </row>
    <row r="136" spans="1:25" s="31" customFormat="1" ht="13.5" x14ac:dyDescent="0.2">
      <c r="A136" s="6"/>
      <c r="B136" s="32"/>
      <c r="C136" s="32"/>
      <c r="D136" s="32"/>
      <c r="E136" s="32"/>
      <c r="F136" s="32"/>
      <c r="G136" s="32"/>
      <c r="H136" s="32"/>
      <c r="I136" s="32"/>
      <c r="J136" s="32"/>
      <c r="S136" s="31" t="s">
        <v>8</v>
      </c>
      <c r="U136" s="31" t="s">
        <v>17</v>
      </c>
      <c r="W136" s="31" t="s">
        <v>21</v>
      </c>
    </row>
    <row r="137" spans="1:25" s="31" customFormat="1" ht="13.5" x14ac:dyDescent="0.2">
      <c r="A137" s="6"/>
      <c r="B137" s="32"/>
      <c r="C137" s="32"/>
      <c r="D137" s="32"/>
      <c r="E137" s="32"/>
      <c r="F137" s="32"/>
      <c r="G137" s="32"/>
      <c r="H137" s="32"/>
      <c r="I137" s="32"/>
      <c r="J137" s="32"/>
      <c r="S137" s="31" t="s">
        <v>9</v>
      </c>
      <c r="U137" s="31" t="s">
        <v>18</v>
      </c>
      <c r="W137" s="31" t="s">
        <v>22</v>
      </c>
    </row>
    <row r="138" spans="1:25" s="31" customFormat="1" ht="13.5" x14ac:dyDescent="0.2">
      <c r="A138" s="6"/>
      <c r="B138" s="32"/>
      <c r="C138" s="32"/>
      <c r="D138" s="32"/>
      <c r="E138" s="32"/>
      <c r="F138" s="32"/>
      <c r="G138" s="32"/>
      <c r="H138" s="32"/>
      <c r="I138" s="32"/>
      <c r="J138" s="32"/>
      <c r="S138" s="31" t="s">
        <v>10</v>
      </c>
      <c r="U138" s="31" t="s">
        <v>19</v>
      </c>
      <c r="W138" s="31" t="s">
        <v>23</v>
      </c>
    </row>
    <row r="139" spans="1:25" s="31" customFormat="1" ht="13.5" x14ac:dyDescent="0.2">
      <c r="A139" s="6"/>
      <c r="S139" s="31" t="s">
        <v>11</v>
      </c>
      <c r="U139" s="31" t="s">
        <v>20</v>
      </c>
      <c r="W139" s="31" t="s">
        <v>68</v>
      </c>
    </row>
    <row r="140" spans="1:25" s="31" customFormat="1" ht="13.5" x14ac:dyDescent="0.2">
      <c r="A140" s="6"/>
      <c r="S140" s="31" t="s">
        <v>12</v>
      </c>
      <c r="U140" s="31" t="s">
        <v>37</v>
      </c>
      <c r="W140" s="31" t="s">
        <v>124</v>
      </c>
    </row>
    <row r="141" spans="1:25" s="31" customFormat="1" ht="13.5" x14ac:dyDescent="0.2">
      <c r="A141" s="6"/>
      <c r="S141" s="31" t="s">
        <v>13</v>
      </c>
    </row>
    <row r="143" spans="1:25" x14ac:dyDescent="0.2">
      <c r="S143" s="34" t="s">
        <v>24</v>
      </c>
      <c r="U143" s="35" t="s">
        <v>33</v>
      </c>
      <c r="W143" s="36" t="s">
        <v>38</v>
      </c>
    </row>
    <row r="144" spans="1:25" x14ac:dyDescent="0.2">
      <c r="S144" s="5" t="s">
        <v>14</v>
      </c>
      <c r="U144" s="5" t="s">
        <v>34</v>
      </c>
      <c r="W144" s="5" t="s">
        <v>14</v>
      </c>
    </row>
    <row r="145" spans="19:23" x14ac:dyDescent="0.2">
      <c r="S145" s="5" t="s">
        <v>27</v>
      </c>
      <c r="U145" s="5" t="s">
        <v>35</v>
      </c>
      <c r="W145" s="5" t="s">
        <v>39</v>
      </c>
    </row>
    <row r="146" spans="19:23" x14ac:dyDescent="0.2">
      <c r="S146" s="5" t="s">
        <v>28</v>
      </c>
      <c r="U146" s="5" t="s">
        <v>36</v>
      </c>
      <c r="W146" s="5" t="s">
        <v>40</v>
      </c>
    </row>
    <row r="147" spans="19:23" x14ac:dyDescent="0.2">
      <c r="S147" s="5" t="s">
        <v>29</v>
      </c>
      <c r="W147" s="5" t="s">
        <v>41</v>
      </c>
    </row>
    <row r="148" spans="19:23" x14ac:dyDescent="0.2">
      <c r="S148" s="5" t="s">
        <v>30</v>
      </c>
      <c r="W148" s="5" t="s">
        <v>32</v>
      </c>
    </row>
    <row r="149" spans="19:23" x14ac:dyDescent="0.2">
      <c r="S149" s="5" t="s">
        <v>31</v>
      </c>
      <c r="W149" s="5" t="s">
        <v>23</v>
      </c>
    </row>
    <row r="150" spans="19:23" x14ac:dyDescent="0.2">
      <c r="S150" s="5" t="s">
        <v>125</v>
      </c>
    </row>
    <row r="151" spans="19:23" x14ac:dyDescent="0.2">
      <c r="S151" s="5" t="s">
        <v>32</v>
      </c>
    </row>
    <row r="153" spans="19:23" x14ac:dyDescent="0.2">
      <c r="S153" s="5" t="s">
        <v>61</v>
      </c>
      <c r="U153" s="37" t="s">
        <v>52</v>
      </c>
      <c r="V153" s="37"/>
      <c r="W153" s="37" t="s">
        <v>57</v>
      </c>
    </row>
    <row r="154" spans="19:23" x14ac:dyDescent="0.2">
      <c r="S154" s="5" t="s">
        <v>14</v>
      </c>
      <c r="U154" s="5" t="s">
        <v>14</v>
      </c>
      <c r="W154" s="5" t="s">
        <v>14</v>
      </c>
    </row>
    <row r="155" spans="19:23" x14ac:dyDescent="0.2">
      <c r="S155" s="5">
        <v>1</v>
      </c>
      <c r="U155" s="5" t="s">
        <v>53</v>
      </c>
      <c r="W155" s="5" t="s">
        <v>58</v>
      </c>
    </row>
    <row r="156" spans="19:23" x14ac:dyDescent="0.2">
      <c r="S156" s="5">
        <v>2</v>
      </c>
      <c r="U156" s="5" t="s">
        <v>67</v>
      </c>
      <c r="W156" s="5" t="s">
        <v>59</v>
      </c>
    </row>
    <row r="157" spans="19:23" x14ac:dyDescent="0.2">
      <c r="S157" s="5">
        <v>3</v>
      </c>
      <c r="U157" s="5" t="s">
        <v>54</v>
      </c>
      <c r="W157" s="5" t="s">
        <v>60</v>
      </c>
    </row>
    <row r="158" spans="19:23" x14ac:dyDescent="0.2">
      <c r="S158" s="5">
        <v>4</v>
      </c>
      <c r="U158" s="5" t="s">
        <v>55</v>
      </c>
      <c r="W158" s="5" t="s">
        <v>32</v>
      </c>
    </row>
    <row r="159" spans="19:23" x14ac:dyDescent="0.2">
      <c r="S159" s="5">
        <v>5</v>
      </c>
      <c r="U159" s="5" t="s">
        <v>56</v>
      </c>
    </row>
    <row r="160" spans="19:23" x14ac:dyDescent="0.2">
      <c r="S160" s="5">
        <v>6</v>
      </c>
    </row>
    <row r="161" spans="19:23" x14ac:dyDescent="0.2">
      <c r="S161" s="5">
        <v>7</v>
      </c>
    </row>
    <row r="162" spans="19:23" x14ac:dyDescent="0.2">
      <c r="S162" s="5">
        <v>8</v>
      </c>
      <c r="U162" s="35" t="s">
        <v>85</v>
      </c>
      <c r="W162" s="5" t="s">
        <v>93</v>
      </c>
    </row>
    <row r="163" spans="19:23" x14ac:dyDescent="0.2">
      <c r="S163" s="5">
        <v>9</v>
      </c>
      <c r="U163" s="5" t="s">
        <v>90</v>
      </c>
      <c r="W163" s="5" t="s">
        <v>90</v>
      </c>
    </row>
    <row r="164" spans="19:23" x14ac:dyDescent="0.2">
      <c r="S164" s="5">
        <v>10</v>
      </c>
      <c r="U164" s="5" t="s">
        <v>86</v>
      </c>
      <c r="W164" s="5" t="s">
        <v>94</v>
      </c>
    </row>
    <row r="165" spans="19:23" x14ac:dyDescent="0.2">
      <c r="S165" s="5">
        <v>11</v>
      </c>
      <c r="U165" s="5" t="s">
        <v>87</v>
      </c>
      <c r="W165" s="5" t="s">
        <v>95</v>
      </c>
    </row>
    <row r="166" spans="19:23" x14ac:dyDescent="0.2">
      <c r="S166" s="5">
        <v>12</v>
      </c>
      <c r="U166" s="5" t="s">
        <v>88</v>
      </c>
      <c r="W166" s="5" t="s">
        <v>96</v>
      </c>
    </row>
    <row r="167" spans="19:23" x14ac:dyDescent="0.2">
      <c r="S167" s="5">
        <v>13</v>
      </c>
      <c r="U167" s="5" t="s">
        <v>89</v>
      </c>
    </row>
    <row r="168" spans="19:23" x14ac:dyDescent="0.2">
      <c r="S168" s="5">
        <v>14</v>
      </c>
    </row>
    <row r="169" spans="19:23" x14ac:dyDescent="0.2">
      <c r="S169" s="5">
        <v>15</v>
      </c>
    </row>
    <row r="170" spans="19:23" x14ac:dyDescent="0.2">
      <c r="S170" s="5">
        <v>16</v>
      </c>
    </row>
    <row r="171" spans="19:23" x14ac:dyDescent="0.2">
      <c r="S171" s="5">
        <v>17</v>
      </c>
    </row>
    <row r="172" spans="19:23" x14ac:dyDescent="0.2">
      <c r="S172" s="5">
        <v>18</v>
      </c>
    </row>
    <row r="173" spans="19:23" x14ac:dyDescent="0.2">
      <c r="S173" s="5">
        <v>19</v>
      </c>
    </row>
    <row r="174" spans="19:23" x14ac:dyDescent="0.2">
      <c r="S174" s="5">
        <v>20</v>
      </c>
    </row>
    <row r="175" spans="19:23" x14ac:dyDescent="0.2">
      <c r="S175" s="5">
        <v>21</v>
      </c>
    </row>
    <row r="176" spans="19:23" x14ac:dyDescent="0.2">
      <c r="S176" s="5">
        <v>22</v>
      </c>
    </row>
    <row r="177" spans="19:19" x14ac:dyDescent="0.2">
      <c r="S177" s="5">
        <v>23</v>
      </c>
    </row>
    <row r="178" spans="19:19" x14ac:dyDescent="0.2">
      <c r="S178" s="5">
        <v>24</v>
      </c>
    </row>
    <row r="179" spans="19:19" x14ac:dyDescent="0.2">
      <c r="S179" s="5">
        <v>25</v>
      </c>
    </row>
  </sheetData>
  <sheetProtection formatColumns="0" formatRows="0" insertRows="0"/>
  <mergeCells count="216">
    <mergeCell ref="G71:J71"/>
    <mergeCell ref="B70:D70"/>
    <mergeCell ref="E70:F70"/>
    <mergeCell ref="G70:J70"/>
    <mergeCell ref="B65:D65"/>
    <mergeCell ref="E65:F65"/>
    <mergeCell ref="G65:J65"/>
    <mergeCell ref="B69:D69"/>
    <mergeCell ref="G69:J69"/>
    <mergeCell ref="B67:D67"/>
    <mergeCell ref="E67:F67"/>
    <mergeCell ref="G67:J67"/>
    <mergeCell ref="G66:J66"/>
    <mergeCell ref="B64:D64"/>
    <mergeCell ref="E64:F64"/>
    <mergeCell ref="G64:J64"/>
    <mergeCell ref="B61:D61"/>
    <mergeCell ref="E61:F61"/>
    <mergeCell ref="G61:J61"/>
    <mergeCell ref="B63:D63"/>
    <mergeCell ref="E63:F63"/>
    <mergeCell ref="G63:J63"/>
    <mergeCell ref="G62:J62"/>
    <mergeCell ref="B62:D62"/>
    <mergeCell ref="E62:F62"/>
    <mergeCell ref="B58:D58"/>
    <mergeCell ref="E58:F58"/>
    <mergeCell ref="G58:J58"/>
    <mergeCell ref="B59:D59"/>
    <mergeCell ref="E59:F59"/>
    <mergeCell ref="G59:J59"/>
    <mergeCell ref="B56:D56"/>
    <mergeCell ref="E56:F56"/>
    <mergeCell ref="G56:J56"/>
    <mergeCell ref="B57:D57"/>
    <mergeCell ref="E57:F57"/>
    <mergeCell ref="G57:J57"/>
    <mergeCell ref="B55:D55"/>
    <mergeCell ref="E55:F55"/>
    <mergeCell ref="G55:J55"/>
    <mergeCell ref="B49:D49"/>
    <mergeCell ref="E49:F49"/>
    <mergeCell ref="G49:J49"/>
    <mergeCell ref="B54:D54"/>
    <mergeCell ref="B50:D50"/>
    <mergeCell ref="E50:F50"/>
    <mergeCell ref="G50:J50"/>
    <mergeCell ref="B51:D51"/>
    <mergeCell ref="E51:F51"/>
    <mergeCell ref="G51:J51"/>
    <mergeCell ref="E54:F54"/>
    <mergeCell ref="G54:J54"/>
    <mergeCell ref="B53:D53"/>
    <mergeCell ref="E53:F53"/>
    <mergeCell ref="G53:J53"/>
    <mergeCell ref="G33:J33"/>
    <mergeCell ref="B31:D31"/>
    <mergeCell ref="B32:D32"/>
    <mergeCell ref="E32:F32"/>
    <mergeCell ref="G32:J32"/>
    <mergeCell ref="B48:D48"/>
    <mergeCell ref="E48:F48"/>
    <mergeCell ref="G48:J48"/>
    <mergeCell ref="B46:D46"/>
    <mergeCell ref="E46:F46"/>
    <mergeCell ref="G46:J46"/>
    <mergeCell ref="B42:D42"/>
    <mergeCell ref="G41:J41"/>
    <mergeCell ref="G42:J42"/>
    <mergeCell ref="E42:F42"/>
    <mergeCell ref="B43:D43"/>
    <mergeCell ref="G43:J43"/>
    <mergeCell ref="E43:F43"/>
    <mergeCell ref="B41:D41"/>
    <mergeCell ref="E41:F41"/>
    <mergeCell ref="E4:J4"/>
    <mergeCell ref="E5:J5"/>
    <mergeCell ref="E6:J6"/>
    <mergeCell ref="E7:J7"/>
    <mergeCell ref="E8:J8"/>
    <mergeCell ref="B22:D22"/>
    <mergeCell ref="B23:D23"/>
    <mergeCell ref="B27:D27"/>
    <mergeCell ref="B19:D19"/>
    <mergeCell ref="E19:F19"/>
    <mergeCell ref="G19:J19"/>
    <mergeCell ref="B21:D21"/>
    <mergeCell ref="E21:F21"/>
    <mergeCell ref="E17:F17"/>
    <mergeCell ref="E12:J12"/>
    <mergeCell ref="E13:J13"/>
    <mergeCell ref="B4:D4"/>
    <mergeCell ref="B5:D5"/>
    <mergeCell ref="B6:D6"/>
    <mergeCell ref="B7:D7"/>
    <mergeCell ref="B8:D8"/>
    <mergeCell ref="B17:D17"/>
    <mergeCell ref="G17:J17"/>
    <mergeCell ref="E16:F16"/>
    <mergeCell ref="B16:D16"/>
    <mergeCell ref="G16:J16"/>
    <mergeCell ref="B14:D14"/>
    <mergeCell ref="I14:J14"/>
    <mergeCell ref="E14:F14"/>
    <mergeCell ref="G14:H14"/>
    <mergeCell ref="B26:D26"/>
    <mergeCell ref="E26:F26"/>
    <mergeCell ref="G26:J26"/>
    <mergeCell ref="E22:F22"/>
    <mergeCell ref="E23:F23"/>
    <mergeCell ref="G21:J23"/>
    <mergeCell ref="E27:F27"/>
    <mergeCell ref="G27:J27"/>
    <mergeCell ref="B79:D79"/>
    <mergeCell ref="E79:F79"/>
    <mergeCell ref="G79:J79"/>
    <mergeCell ref="B29:D29"/>
    <mergeCell ref="B74:D74"/>
    <mergeCell ref="E74:F74"/>
    <mergeCell ref="G74:J74"/>
    <mergeCell ref="G29:J29"/>
    <mergeCell ref="E29:F29"/>
    <mergeCell ref="B37:D37"/>
    <mergeCell ref="E37:F37"/>
    <mergeCell ref="G37:J37"/>
    <mergeCell ref="E31:F31"/>
    <mergeCell ref="G31:J31"/>
    <mergeCell ref="E35:F35"/>
    <mergeCell ref="G35:J35"/>
    <mergeCell ref="B35:D35"/>
    <mergeCell ref="B39:D39"/>
    <mergeCell ref="E39:F39"/>
    <mergeCell ref="G39:J39"/>
    <mergeCell ref="B33:D33"/>
    <mergeCell ref="E33:F33"/>
    <mergeCell ref="A91:D91"/>
    <mergeCell ref="E91:F91"/>
    <mergeCell ref="A92:D92"/>
    <mergeCell ref="E92:F92"/>
    <mergeCell ref="A93:D93"/>
    <mergeCell ref="G72:J72"/>
    <mergeCell ref="A83:D83"/>
    <mergeCell ref="A84:D84"/>
    <mergeCell ref="S133:Y133"/>
    <mergeCell ref="E83:F83"/>
    <mergeCell ref="E84:F84"/>
    <mergeCell ref="A130:B130"/>
    <mergeCell ref="C130:J130"/>
    <mergeCell ref="B77:D77"/>
    <mergeCell ref="E77:F77"/>
    <mergeCell ref="G77:J77"/>
    <mergeCell ref="B73:D73"/>
    <mergeCell ref="E73:F73"/>
    <mergeCell ref="G73:J73"/>
    <mergeCell ref="B75:D75"/>
    <mergeCell ref="E75:F75"/>
    <mergeCell ref="G75:J75"/>
    <mergeCell ref="E81:F81"/>
    <mergeCell ref="E89:F89"/>
    <mergeCell ref="B72:D72"/>
    <mergeCell ref="E72:F72"/>
    <mergeCell ref="B66:D66"/>
    <mergeCell ref="E66:F66"/>
    <mergeCell ref="E69:F69"/>
    <mergeCell ref="A87:D87"/>
    <mergeCell ref="E87:F87"/>
    <mergeCell ref="A88:D88"/>
    <mergeCell ref="E88:F88"/>
    <mergeCell ref="A89:D89"/>
    <mergeCell ref="B71:D71"/>
    <mergeCell ref="E71:F71"/>
    <mergeCell ref="B107:I107"/>
    <mergeCell ref="A129:F129"/>
    <mergeCell ref="G129:J129"/>
    <mergeCell ref="A117:J117"/>
    <mergeCell ref="B118:J118"/>
    <mergeCell ref="B119:J119"/>
    <mergeCell ref="B125:J125"/>
    <mergeCell ref="B126:J126"/>
    <mergeCell ref="B127:J127"/>
    <mergeCell ref="B108:I108"/>
    <mergeCell ref="B109:I109"/>
    <mergeCell ref="B110:I110"/>
    <mergeCell ref="B112:I112"/>
    <mergeCell ref="B113:I113"/>
    <mergeCell ref="B120:J120"/>
    <mergeCell ref="B121:J121"/>
    <mergeCell ref="B122:J122"/>
    <mergeCell ref="B123:J123"/>
    <mergeCell ref="B124:J124"/>
    <mergeCell ref="B111:I111"/>
    <mergeCell ref="B114:I114"/>
    <mergeCell ref="E10:J10"/>
    <mergeCell ref="B10:D10"/>
    <mergeCell ref="A2:J2"/>
    <mergeCell ref="B40:D40"/>
    <mergeCell ref="E40:F40"/>
    <mergeCell ref="G40:J40"/>
    <mergeCell ref="B80:D80"/>
    <mergeCell ref="B105:I105"/>
    <mergeCell ref="B106:I106"/>
    <mergeCell ref="A85:D85"/>
    <mergeCell ref="A86:D86"/>
    <mergeCell ref="A95:J95"/>
    <mergeCell ref="B96:J96"/>
    <mergeCell ref="B97:J97"/>
    <mergeCell ref="B98:J98"/>
    <mergeCell ref="E85:F85"/>
    <mergeCell ref="E86:F86"/>
    <mergeCell ref="A104:I104"/>
    <mergeCell ref="B99:J99"/>
    <mergeCell ref="B100:J100"/>
    <mergeCell ref="A81:D81"/>
    <mergeCell ref="A82:D82"/>
    <mergeCell ref="E82:F82"/>
    <mergeCell ref="E93:F93"/>
  </mergeCells>
  <conditionalFormatting sqref="G129:J129 G131:J132">
    <cfRule type="cellIs" dxfId="3" priority="1" operator="equal">
      <formula>$W$164</formula>
    </cfRule>
    <cfRule type="cellIs" dxfId="2" priority="2" operator="equal">
      <formula>$W$166</formula>
    </cfRule>
    <cfRule type="cellIs" dxfId="1" priority="3" operator="equal">
      <formula>$W$165</formula>
    </cfRule>
    <cfRule type="cellIs" dxfId="0" priority="4" operator="equal">
      <formula>$W$163</formula>
    </cfRule>
  </conditionalFormatting>
  <dataValidations count="14">
    <dataValidation type="list" allowBlank="1" showInputMessage="1" showErrorMessage="1" sqref="E19:F20">
      <formula1>$S$135:$S$141</formula1>
    </dataValidation>
    <dataValidation type="list" allowBlank="1" showInputMessage="1" showErrorMessage="1" sqref="E17:F18">
      <formula1>$U$135:$U$139</formula1>
    </dataValidation>
    <dataValidation type="list" allowBlank="1" showInputMessage="1" showErrorMessage="1" sqref="E28:F28 E24:F25">
      <formula1>$W$135:$W$138</formula1>
    </dataValidation>
    <dataValidation type="list" allowBlank="1" showInputMessage="1" showErrorMessage="1" sqref="E14:F14">
      <formula1>$U$144:$U$146</formula1>
    </dataValidation>
    <dataValidation type="decimal" allowBlank="1" showInputMessage="1" showErrorMessage="1" sqref="G14:H14">
      <formula1>0.1</formula1>
      <formula2>100000000000000</formula2>
    </dataValidation>
    <dataValidation type="date" allowBlank="1" showInputMessage="1" showErrorMessage="1" sqref="E29:F29">
      <formula1>40544</formula1>
      <formula2>42736</formula2>
    </dataValidation>
    <dataValidation type="date" allowBlank="1" showInputMessage="1" showErrorMessage="1" sqref="E72:F72 E63:F63 E58:F59 E74:F74 E41:F42">
      <formula1>40179</formula1>
      <formula2>42736</formula2>
    </dataValidation>
    <dataValidation type="list" allowBlank="1" showInputMessage="1" showErrorMessage="1" sqref="E79:F79 E77:F77 E75:F75 E73:F73 E69:F71 E51:F51 E61:F61 E53:F56 E39:F40 E46:F46 E22:F23 E37:F37 E35:F35 E31:F33 E27:F27 E48:F49 E64:F65 E67:F67">
      <formula1>$W$135:$W$140</formula1>
    </dataValidation>
    <dataValidation type="decimal" allowBlank="1" showInputMessage="1" showErrorMessage="1" sqref="E57:F57 E62:F62">
      <formula1>0.01</formula1>
      <formula2>1000000000000</formula2>
    </dataValidation>
    <dataValidation type="list" allowBlank="1" showInputMessage="1" showErrorMessage="1" sqref="J105:J114">
      <formula1>$U$163:$U$167</formula1>
    </dataValidation>
    <dataValidation type="list" allowBlank="1" showInputMessage="1" showErrorMessage="1" sqref="G129:J129 G131:J132">
      <formula1>$W$163:$W$166</formula1>
    </dataValidation>
    <dataValidation type="list" allowBlank="1" showInputMessage="1" showErrorMessage="1" sqref="E50:F50">
      <formula1>$S$154:$S$179</formula1>
    </dataValidation>
    <dataValidation type="list" allowBlank="1" showInputMessage="1" showErrorMessage="1" sqref="E26:F26">
      <formula1>$S$144:$S$151</formula1>
    </dataValidation>
    <dataValidation type="list" allowBlank="1" showInputMessage="1" showErrorMessage="1" sqref="E66:F66">
      <formula1>$W$154:$W$158</formula1>
    </dataValidation>
  </dataValidations>
  <pageMargins left="0.31496062992125984" right="0.31496062992125984" top="0.35433070866141736" bottom="0.35433070866141736" header="0.31496062992125984" footer="0.31496062992125984"/>
  <pageSetup paperSize="9" scale="89" fitToHeight="0" orientation="portrait"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S43"/>
  <sheetViews>
    <sheetView zoomScaleNormal="100" workbookViewId="0">
      <selection activeCell="F31" sqref="F31"/>
    </sheetView>
  </sheetViews>
  <sheetFormatPr defaultRowHeight="15" x14ac:dyDescent="0.25"/>
  <cols>
    <col min="1" max="1" width="3.42578125" customWidth="1"/>
    <col min="2" max="2" width="30" bestFit="1" customWidth="1"/>
    <col min="3" max="3" width="20.7109375" bestFit="1" customWidth="1"/>
    <col min="4" max="4" width="13.42578125" bestFit="1" customWidth="1"/>
    <col min="5" max="5" width="17.42578125" customWidth="1"/>
    <col min="6" max="6" width="20" customWidth="1"/>
    <col min="7" max="7" width="18" customWidth="1"/>
    <col min="8" max="8" width="11.85546875" customWidth="1"/>
  </cols>
  <sheetData>
    <row r="2" spans="1:8" s="5" customFormat="1" ht="15" customHeight="1" x14ac:dyDescent="0.2">
      <c r="A2" s="4"/>
      <c r="B2" s="187" t="s">
        <v>0</v>
      </c>
      <c r="C2" s="187"/>
      <c r="D2" s="186" t="str">
        <f>IF(ISBLANK('Procurement Review Tool'!E4)=TRUE,"",'Procurement Review Tool'!E4)</f>
        <v/>
      </c>
      <c r="E2" s="186"/>
      <c r="F2" s="186"/>
    </row>
    <row r="3" spans="1:8" s="5" customFormat="1" ht="14.25" x14ac:dyDescent="0.2">
      <c r="A3" s="4"/>
      <c r="B3" s="187" t="s">
        <v>1</v>
      </c>
      <c r="C3" s="187"/>
      <c r="D3" s="186" t="str">
        <f>IF(ISBLANK('Procurement Review Tool'!E5)=TRUE,"",'Procurement Review Tool'!E5)</f>
        <v/>
      </c>
      <c r="E3" s="186"/>
      <c r="F3" s="186"/>
    </row>
    <row r="4" spans="1:8" s="5" customFormat="1" ht="14.25" x14ac:dyDescent="0.2">
      <c r="A4" s="4"/>
      <c r="B4" s="187" t="s">
        <v>2</v>
      </c>
      <c r="C4" s="187"/>
      <c r="D4" s="186" t="str">
        <f>IF(ISBLANK('Procurement Review Tool'!E6)=TRUE,"",'Procurement Review Tool'!E6)</f>
        <v/>
      </c>
      <c r="E4" s="186"/>
      <c r="F4" s="186"/>
    </row>
    <row r="5" spans="1:8" s="5" customFormat="1" ht="14.25" x14ac:dyDescent="0.2">
      <c r="A5" s="4"/>
      <c r="B5" s="187" t="s">
        <v>3</v>
      </c>
      <c r="C5" s="187"/>
      <c r="D5" s="186" t="str">
        <f>IF(ISBLANK('Procurement Review Tool'!E7)=TRUE,"",'Procurement Review Tool'!E7)</f>
        <v/>
      </c>
      <c r="E5" s="186"/>
      <c r="F5" s="186"/>
    </row>
    <row r="6" spans="1:8" s="5" customFormat="1" ht="15.75" customHeight="1" x14ac:dyDescent="0.2">
      <c r="A6" s="4"/>
      <c r="B6" s="187" t="s">
        <v>4</v>
      </c>
      <c r="C6" s="187"/>
      <c r="D6" s="186" t="str">
        <f>IF(ISBLANK('Procurement Review Tool'!E8)=TRUE,"",'Procurement Review Tool'!E8)</f>
        <v/>
      </c>
      <c r="E6" s="186"/>
      <c r="F6" s="186"/>
    </row>
    <row r="8" spans="1:8" x14ac:dyDescent="0.25">
      <c r="B8" s="1" t="s">
        <v>121</v>
      </c>
      <c r="C8" s="1" t="s">
        <v>122</v>
      </c>
      <c r="D8" s="56"/>
      <c r="E8" s="40" t="s">
        <v>123</v>
      </c>
      <c r="F8" s="56"/>
    </row>
    <row r="10" spans="1:8" s="38" customFormat="1" ht="43.5" x14ac:dyDescent="0.25">
      <c r="A10" s="52" t="s">
        <v>112</v>
      </c>
      <c r="B10" s="54" t="s">
        <v>109</v>
      </c>
      <c r="C10" s="54" t="s">
        <v>108</v>
      </c>
      <c r="D10" s="54" t="s">
        <v>114</v>
      </c>
      <c r="E10" s="54" t="s">
        <v>110</v>
      </c>
      <c r="F10" s="54" t="s">
        <v>111</v>
      </c>
      <c r="G10" s="54" t="s">
        <v>113</v>
      </c>
      <c r="H10" s="55" t="s">
        <v>120</v>
      </c>
    </row>
    <row r="11" spans="1:8" x14ac:dyDescent="0.25">
      <c r="A11" s="53">
        <v>1</v>
      </c>
      <c r="B11" s="57"/>
      <c r="C11" s="57"/>
      <c r="D11" s="57"/>
      <c r="E11" s="57"/>
      <c r="F11" s="57"/>
      <c r="G11" s="57" t="s">
        <v>119</v>
      </c>
      <c r="H11" s="39"/>
    </row>
    <row r="12" spans="1:8" x14ac:dyDescent="0.25">
      <c r="A12" s="53">
        <v>2</v>
      </c>
      <c r="B12" s="57"/>
      <c r="C12" s="57"/>
      <c r="D12" s="57"/>
      <c r="E12" s="57"/>
      <c r="F12" s="57"/>
      <c r="G12" s="57" t="s">
        <v>119</v>
      </c>
      <c r="H12" s="39"/>
    </row>
    <row r="13" spans="1:8" x14ac:dyDescent="0.25">
      <c r="A13" s="53">
        <v>3</v>
      </c>
      <c r="B13" s="57"/>
      <c r="C13" s="57"/>
      <c r="D13" s="57"/>
      <c r="E13" s="57"/>
      <c r="F13" s="57"/>
      <c r="G13" s="57" t="s">
        <v>119</v>
      </c>
      <c r="H13" s="39"/>
    </row>
    <row r="14" spans="1:8" x14ac:dyDescent="0.25">
      <c r="A14" s="53">
        <v>4</v>
      </c>
      <c r="B14" s="57"/>
      <c r="C14" s="57"/>
      <c r="D14" s="57"/>
      <c r="E14" s="57"/>
      <c r="F14" s="57"/>
      <c r="G14" s="57" t="s">
        <v>119</v>
      </c>
      <c r="H14" s="39"/>
    </row>
    <row r="15" spans="1:8" x14ac:dyDescent="0.25">
      <c r="A15" s="53">
        <v>5</v>
      </c>
      <c r="B15" s="57"/>
      <c r="C15" s="57"/>
      <c r="D15" s="57"/>
      <c r="E15" s="57"/>
      <c r="F15" s="57"/>
      <c r="G15" s="57" t="s">
        <v>119</v>
      </c>
      <c r="H15" s="39"/>
    </row>
    <row r="16" spans="1:8" x14ac:dyDescent="0.25">
      <c r="A16" s="53">
        <v>6</v>
      </c>
      <c r="B16" s="57"/>
      <c r="C16" s="57"/>
      <c r="D16" s="57"/>
      <c r="E16" s="57"/>
      <c r="F16" s="57"/>
      <c r="G16" s="57" t="s">
        <v>119</v>
      </c>
      <c r="H16" s="39"/>
    </row>
    <row r="17" spans="1:8" x14ac:dyDescent="0.25">
      <c r="A17" s="53">
        <v>7</v>
      </c>
      <c r="B17" s="57"/>
      <c r="C17" s="57"/>
      <c r="D17" s="57"/>
      <c r="E17" s="57"/>
      <c r="F17" s="57"/>
      <c r="G17" s="57" t="s">
        <v>119</v>
      </c>
      <c r="H17" s="39"/>
    </row>
    <row r="18" spans="1:8" x14ac:dyDescent="0.25">
      <c r="A18" s="53">
        <v>8</v>
      </c>
      <c r="B18" s="57"/>
      <c r="C18" s="57"/>
      <c r="D18" s="57"/>
      <c r="E18" s="57"/>
      <c r="F18" s="57"/>
      <c r="G18" s="57" t="s">
        <v>119</v>
      </c>
      <c r="H18" s="39"/>
    </row>
    <row r="19" spans="1:8" x14ac:dyDescent="0.25">
      <c r="A19" s="53">
        <v>9</v>
      </c>
      <c r="B19" s="57"/>
      <c r="C19" s="57"/>
      <c r="D19" s="57"/>
      <c r="E19" s="57"/>
      <c r="F19" s="57"/>
      <c r="G19" s="57" t="s">
        <v>119</v>
      </c>
      <c r="H19" s="39"/>
    </row>
    <row r="20" spans="1:8" x14ac:dyDescent="0.25">
      <c r="A20" s="53">
        <v>10</v>
      </c>
      <c r="B20" s="57"/>
      <c r="C20" s="57"/>
      <c r="D20" s="57"/>
      <c r="E20" s="57"/>
      <c r="F20" s="57"/>
      <c r="G20" s="57" t="s">
        <v>119</v>
      </c>
      <c r="H20" s="39"/>
    </row>
    <row r="21" spans="1:8" x14ac:dyDescent="0.25">
      <c r="A21" s="53">
        <v>11</v>
      </c>
      <c r="B21" s="57"/>
      <c r="C21" s="57"/>
      <c r="D21" s="57"/>
      <c r="E21" s="57"/>
      <c r="F21" s="57"/>
      <c r="G21" s="57" t="s">
        <v>119</v>
      </c>
      <c r="H21" s="39"/>
    </row>
    <row r="39" spans="15:19" x14ac:dyDescent="0.25">
      <c r="O39" t="s">
        <v>119</v>
      </c>
      <c r="S39" t="s">
        <v>21</v>
      </c>
    </row>
    <row r="40" spans="15:19" x14ac:dyDescent="0.25">
      <c r="O40" t="s">
        <v>115</v>
      </c>
      <c r="S40" t="s">
        <v>22</v>
      </c>
    </row>
    <row r="41" spans="15:19" x14ac:dyDescent="0.25">
      <c r="O41" t="s">
        <v>117</v>
      </c>
    </row>
    <row r="42" spans="15:19" x14ac:dyDescent="0.25">
      <c r="O42" t="s">
        <v>118</v>
      </c>
    </row>
    <row r="43" spans="15:19" x14ac:dyDescent="0.25">
      <c r="O43" t="s">
        <v>116</v>
      </c>
    </row>
  </sheetData>
  <sheetProtection formatColumns="0" formatRows="0" insertColumns="0" insertRows="0" selectLockedCells="1"/>
  <mergeCells count="10">
    <mergeCell ref="D5:F5"/>
    <mergeCell ref="D6:F6"/>
    <mergeCell ref="B2:C2"/>
    <mergeCell ref="B3:C3"/>
    <mergeCell ref="B4:C4"/>
    <mergeCell ref="B5:C5"/>
    <mergeCell ref="B6:C6"/>
    <mergeCell ref="D2:F2"/>
    <mergeCell ref="D3:F3"/>
    <mergeCell ref="D4:F4"/>
  </mergeCells>
  <dataValidations count="2">
    <dataValidation type="list" allowBlank="1" showInputMessage="1" showErrorMessage="1" sqref="G11:G21">
      <formula1>$O$39:$O$43</formula1>
    </dataValidation>
    <dataValidation type="list" allowBlank="1" showInputMessage="1" showErrorMessage="1" sqref="H11:H21">
      <formula1>$S$39:$S$40</formula1>
    </dataValidation>
  </dataValidations>
  <pageMargins left="0.7" right="0.7" top="0.75" bottom="0.75" header="0.3" footer="0.3"/>
  <pageSetup scale="92"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S42"/>
  <sheetViews>
    <sheetView topLeftCell="A7" zoomScaleNormal="100" workbookViewId="0">
      <selection activeCell="G11" sqref="G11"/>
    </sheetView>
  </sheetViews>
  <sheetFormatPr defaultRowHeight="15" x14ac:dyDescent="0.25"/>
  <cols>
    <col min="1" max="1" width="3.42578125" customWidth="1"/>
    <col min="2" max="2" width="30" bestFit="1" customWidth="1"/>
    <col min="3" max="3" width="20.7109375" bestFit="1" customWidth="1"/>
    <col min="4" max="4" width="13.42578125" bestFit="1" customWidth="1"/>
    <col min="5" max="5" width="17.42578125" customWidth="1"/>
    <col min="6" max="6" width="20" customWidth="1"/>
    <col min="7" max="7" width="18" customWidth="1"/>
    <col min="15" max="19" width="0" hidden="1" customWidth="1"/>
  </cols>
  <sheetData>
    <row r="2" spans="1:8" s="5" customFormat="1" ht="15" customHeight="1" x14ac:dyDescent="0.2">
      <c r="A2" s="4"/>
      <c r="B2" s="187" t="s">
        <v>0</v>
      </c>
      <c r="C2" s="187"/>
      <c r="D2" s="186" t="str">
        <f>IF(ISBLANK('Procurement Review Tool'!E4)=TRUE,"",'Procurement Review Tool'!E4)</f>
        <v/>
      </c>
      <c r="E2" s="186"/>
      <c r="F2" s="186"/>
    </row>
    <row r="3" spans="1:8" s="5" customFormat="1" ht="14.25" x14ac:dyDescent="0.2">
      <c r="A3" s="4"/>
      <c r="B3" s="187" t="s">
        <v>1</v>
      </c>
      <c r="C3" s="187"/>
      <c r="D3" s="186" t="str">
        <f>IF(ISBLANK('Procurement Review Tool'!E5)=TRUE,"",'Procurement Review Tool'!E5)</f>
        <v/>
      </c>
      <c r="E3" s="186"/>
      <c r="F3" s="186"/>
    </row>
    <row r="4" spans="1:8" s="5" customFormat="1" ht="14.25" x14ac:dyDescent="0.2">
      <c r="A4" s="4"/>
      <c r="B4" s="187" t="s">
        <v>2</v>
      </c>
      <c r="C4" s="187"/>
      <c r="D4" s="186" t="str">
        <f>IF(ISBLANK('Procurement Review Tool'!E6)=TRUE,"",'Procurement Review Tool'!E6)</f>
        <v/>
      </c>
      <c r="E4" s="186"/>
      <c r="F4" s="186"/>
    </row>
    <row r="5" spans="1:8" s="5" customFormat="1" ht="14.25" x14ac:dyDescent="0.2">
      <c r="A5" s="4"/>
      <c r="B5" s="187" t="s">
        <v>3</v>
      </c>
      <c r="C5" s="187"/>
      <c r="D5" s="186" t="str">
        <f>IF(ISBLANK('Procurement Review Tool'!E7)=TRUE,"",'Procurement Review Tool'!E7)</f>
        <v/>
      </c>
      <c r="E5" s="186"/>
      <c r="F5" s="186"/>
    </row>
    <row r="6" spans="1:8" s="5" customFormat="1" ht="15.75" customHeight="1" x14ac:dyDescent="0.2">
      <c r="A6" s="4"/>
      <c r="B6" s="187" t="s">
        <v>4</v>
      </c>
      <c r="C6" s="187"/>
      <c r="D6" s="186" t="str">
        <f>IF(ISBLANK('Procurement Review Tool'!E8)=TRUE,"",'Procurement Review Tool'!E8)</f>
        <v/>
      </c>
      <c r="E6" s="186"/>
      <c r="F6" s="186"/>
    </row>
    <row r="8" spans="1:8" x14ac:dyDescent="0.25">
      <c r="B8" s="1" t="s">
        <v>121</v>
      </c>
      <c r="C8" s="1" t="s">
        <v>122</v>
      </c>
      <c r="D8" s="56"/>
      <c r="E8" s="40" t="s">
        <v>123</v>
      </c>
      <c r="F8" s="56"/>
    </row>
    <row r="10" spans="1:8" s="38" customFormat="1" ht="43.5" x14ac:dyDescent="0.25">
      <c r="A10" s="52" t="s">
        <v>112</v>
      </c>
      <c r="B10" s="54" t="s">
        <v>109</v>
      </c>
      <c r="C10" s="54" t="s">
        <v>108</v>
      </c>
      <c r="D10" s="54" t="s">
        <v>114</v>
      </c>
      <c r="E10" s="54" t="s">
        <v>110</v>
      </c>
      <c r="F10" s="54" t="s">
        <v>111</v>
      </c>
      <c r="G10" s="54" t="s">
        <v>113</v>
      </c>
      <c r="H10" s="55" t="s">
        <v>120</v>
      </c>
    </row>
    <row r="11" spans="1:8" x14ac:dyDescent="0.25">
      <c r="A11" s="53">
        <v>1</v>
      </c>
      <c r="B11" s="57"/>
      <c r="C11" s="57"/>
      <c r="D11" s="57"/>
      <c r="E11" s="57"/>
      <c r="F11" s="57"/>
      <c r="G11" s="57" t="s">
        <v>119</v>
      </c>
      <c r="H11" s="39"/>
    </row>
    <row r="12" spans="1:8" x14ac:dyDescent="0.25">
      <c r="A12" s="53">
        <v>2</v>
      </c>
      <c r="B12" s="57"/>
      <c r="C12" s="57"/>
      <c r="D12" s="57"/>
      <c r="E12" s="57"/>
      <c r="F12" s="57"/>
      <c r="G12" s="57" t="s">
        <v>119</v>
      </c>
      <c r="H12" s="39"/>
    </row>
    <row r="13" spans="1:8" x14ac:dyDescent="0.25">
      <c r="A13" s="53">
        <v>3</v>
      </c>
      <c r="B13" s="57"/>
      <c r="C13" s="57"/>
      <c r="D13" s="57"/>
      <c r="E13" s="57"/>
      <c r="F13" s="57"/>
      <c r="G13" s="57" t="s">
        <v>119</v>
      </c>
      <c r="H13" s="39"/>
    </row>
    <row r="14" spans="1:8" x14ac:dyDescent="0.25">
      <c r="A14" s="53">
        <v>4</v>
      </c>
      <c r="B14" s="57"/>
      <c r="C14" s="57"/>
      <c r="D14" s="57"/>
      <c r="E14" s="57"/>
      <c r="F14" s="57"/>
      <c r="G14" s="57" t="s">
        <v>119</v>
      </c>
      <c r="H14" s="39"/>
    </row>
    <row r="15" spans="1:8" x14ac:dyDescent="0.25">
      <c r="A15" s="53">
        <v>5</v>
      </c>
      <c r="B15" s="57"/>
      <c r="C15" s="57"/>
      <c r="D15" s="57"/>
      <c r="E15" s="57"/>
      <c r="F15" s="57"/>
      <c r="G15" s="57" t="s">
        <v>119</v>
      </c>
      <c r="H15" s="39"/>
    </row>
    <row r="16" spans="1:8" x14ac:dyDescent="0.25">
      <c r="A16" s="53">
        <v>6</v>
      </c>
      <c r="B16" s="57"/>
      <c r="C16" s="57"/>
      <c r="D16" s="57"/>
      <c r="E16" s="57"/>
      <c r="F16" s="57"/>
      <c r="G16" s="57" t="s">
        <v>119</v>
      </c>
      <c r="H16" s="39"/>
    </row>
    <row r="17" spans="1:8" x14ac:dyDescent="0.25">
      <c r="A17" s="53">
        <v>7</v>
      </c>
      <c r="B17" s="57"/>
      <c r="C17" s="57"/>
      <c r="D17" s="57"/>
      <c r="E17" s="57"/>
      <c r="F17" s="57"/>
      <c r="G17" s="57" t="s">
        <v>119</v>
      </c>
      <c r="H17" s="39"/>
    </row>
    <row r="18" spans="1:8" x14ac:dyDescent="0.25">
      <c r="A18" s="53">
        <v>8</v>
      </c>
      <c r="B18" s="57"/>
      <c r="C18" s="57"/>
      <c r="D18" s="57"/>
      <c r="E18" s="57"/>
      <c r="F18" s="57"/>
      <c r="G18" s="57" t="s">
        <v>119</v>
      </c>
      <c r="H18" s="39"/>
    </row>
    <row r="19" spans="1:8" x14ac:dyDescent="0.25">
      <c r="A19" s="53">
        <v>9</v>
      </c>
      <c r="B19" s="57"/>
      <c r="C19" s="57"/>
      <c r="D19" s="57"/>
      <c r="E19" s="57"/>
      <c r="F19" s="57"/>
      <c r="G19" s="57" t="s">
        <v>119</v>
      </c>
      <c r="H19" s="39"/>
    </row>
    <row r="20" spans="1:8" x14ac:dyDescent="0.25">
      <c r="A20" s="53">
        <v>10</v>
      </c>
      <c r="B20" s="57"/>
      <c r="C20" s="57"/>
      <c r="D20" s="57"/>
      <c r="E20" s="57"/>
      <c r="F20" s="57"/>
      <c r="G20" s="57" t="s">
        <v>119</v>
      </c>
      <c r="H20" s="39"/>
    </row>
    <row r="21" spans="1:8" x14ac:dyDescent="0.25">
      <c r="A21" s="53">
        <v>11</v>
      </c>
      <c r="B21" s="57"/>
      <c r="C21" s="57"/>
      <c r="D21" s="57"/>
      <c r="E21" s="57"/>
      <c r="F21" s="57"/>
      <c r="G21" s="57" t="s">
        <v>119</v>
      </c>
      <c r="H21" s="39"/>
    </row>
    <row r="38" spans="15:19" x14ac:dyDescent="0.25">
      <c r="O38" t="s">
        <v>119</v>
      </c>
      <c r="S38" t="s">
        <v>21</v>
      </c>
    </row>
    <row r="39" spans="15:19" x14ac:dyDescent="0.25">
      <c r="O39" t="s">
        <v>115</v>
      </c>
      <c r="S39" t="s">
        <v>22</v>
      </c>
    </row>
    <row r="40" spans="15:19" x14ac:dyDescent="0.25">
      <c r="O40" t="s">
        <v>117</v>
      </c>
    </row>
    <row r="41" spans="15:19" x14ac:dyDescent="0.25">
      <c r="O41" t="s">
        <v>118</v>
      </c>
    </row>
    <row r="42" spans="15:19" x14ac:dyDescent="0.25">
      <c r="O42" t="s">
        <v>116</v>
      </c>
    </row>
  </sheetData>
  <sheetProtection formatColumns="0" formatRows="0" insertColumns="0" insertRows="0" selectLockedCells="1"/>
  <mergeCells count="10">
    <mergeCell ref="B5:C5"/>
    <mergeCell ref="D5:F5"/>
    <mergeCell ref="B6:C6"/>
    <mergeCell ref="D6:F6"/>
    <mergeCell ref="B2:C2"/>
    <mergeCell ref="D2:F2"/>
    <mergeCell ref="B3:C3"/>
    <mergeCell ref="D3:F3"/>
    <mergeCell ref="B4:C4"/>
    <mergeCell ref="D4:F4"/>
  </mergeCells>
  <dataValidations count="2">
    <dataValidation type="list" allowBlank="1" showInputMessage="1" showErrorMessage="1" sqref="H11:H21">
      <formula1>$S$38:$S$39</formula1>
    </dataValidation>
    <dataValidation type="list" allowBlank="1" showInputMessage="1" showErrorMessage="1" sqref="G11:G21">
      <formula1>$O$38:$O$42</formula1>
    </dataValidation>
  </dataValidations>
  <pageMargins left="0.7" right="0.7" top="0.75" bottom="0.75" header="0.3" footer="0.3"/>
  <pageSetup scale="92" orientation="landscape" r:id="rId1"/>
  <colBreaks count="1" manualBreakCount="1">
    <brk id="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7AE33814D636243AB6A9FA2A045E8DA" ma:contentTypeVersion="10" ma:contentTypeDescription="Create a new document." ma:contentTypeScope="" ma:versionID="0a78a8f6edf55887e2ee09ce2ca26616">
  <xsd:schema xmlns:xsd="http://www.w3.org/2001/XMLSchema" xmlns:p="http://schemas.microsoft.com/office/2006/metadata/properties" xmlns:ns1="http://schemas.microsoft.com/sharepoint/v3" xmlns:ns3="f127e3a1-6a43-4b35-8211-dfdf2a8cacea" targetNamespace="http://schemas.microsoft.com/office/2006/metadata/properties" ma:root="true" ma:fieldsID="00669015a401b4985ddcc8d1a303e968" ns1:_="" ns3:_="">
    <xsd:import namespace="http://schemas.microsoft.com/sharepoint/v3"/>
    <xsd:import namespace="f127e3a1-6a43-4b35-8211-dfdf2a8cacea"/>
    <xsd:element name="properties">
      <xsd:complexType>
        <xsd:sequence>
          <xsd:element name="documentManagement">
            <xsd:complexType>
              <xsd:all>
                <xsd:element ref="ns1:PublishingStartDate" minOccurs="0"/>
                <xsd:element ref="ns1:PublishingExpirationDate" minOccurs="0"/>
                <xsd:element ref="ns3:N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dms="http://schemas.microsoft.com/office/2006/documentManagement/types" targetNamespace="f127e3a1-6a43-4b35-8211-dfdf2a8cacea" elementFormDefault="qualified">
    <xsd:import namespace="http://schemas.microsoft.com/office/2006/documentManagement/types"/>
    <xsd:element name="Nr" ma:index="11" nillable="true" ma:displayName="Nr" ma:internalName="Nr">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Nr xmlns="f127e3a1-6a43-4b35-8211-dfdf2a8cacea"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CBC3EE6-E22A-4E9D-8D57-93E57F42727F}">
  <ds:schemaRefs>
    <ds:schemaRef ds:uri="http://schemas.microsoft.com/sharepoint/v3/contenttype/forms"/>
  </ds:schemaRefs>
</ds:datastoreItem>
</file>

<file path=customXml/itemProps2.xml><?xml version="1.0" encoding="utf-8"?>
<ds:datastoreItem xmlns:ds="http://schemas.openxmlformats.org/officeDocument/2006/customXml" ds:itemID="{F343DB01-B267-4502-84E6-54F98B3B2E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127e3a1-6a43-4b35-8211-dfdf2a8cacea"/>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A86FC06-97C6-4D3E-BBDE-D9DE534916AB}">
  <ds:schemaRefs>
    <ds:schemaRef ds:uri="http://purl.org/dc/dcmitype/"/>
    <ds:schemaRef ds:uri="f127e3a1-6a43-4b35-8211-dfdf2a8cacea"/>
    <ds:schemaRef ds:uri="http://purl.org/dc/elements/1.1/"/>
    <ds:schemaRef ds:uri="http://purl.org/dc/terms/"/>
    <ds:schemaRef ds:uri="http://schemas.microsoft.com/sharepoint/v3"/>
    <ds:schemaRef ds:uri="http://schemas.microsoft.com/office/2006/documentManagement/type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Guidance</vt:lpstr>
      <vt:lpstr>Procurement Review Tool</vt:lpstr>
      <vt:lpstr>List of contracts</vt:lpstr>
      <vt:lpstr>List of contracts -unl</vt:lpstr>
      <vt:lpstr>Guidance!Print_Area</vt:lpstr>
      <vt:lpstr>'List of contracts'!Print_Area</vt:lpstr>
      <vt:lpstr>'List of contracts -unl'!Print_Area</vt:lpstr>
      <vt:lpstr>'Procurement Review Tool'!Print_Area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LFA_ProcurementReview_Tool_en.xlsx</dc:title>
  <dc:creator>Sgets.</dc:creator>
  <cp:lastModifiedBy>Susanne Reichelt</cp:lastModifiedBy>
  <cp:lastPrinted>2014-10-14T07:45:27Z</cp:lastPrinted>
  <dcterms:created xsi:type="dcterms:W3CDTF">2014-01-04T19:36:49Z</dcterms:created>
  <dcterms:modified xsi:type="dcterms:W3CDTF">2014-11-17T10:55:11Z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0x010100D7AE33814D636243AB6A9FA2A045E8DA</vt:lpwstr>
  </property>
  <property fmtid="{D5CDD505-2E9C-101B-9397-08002B2CF9AE}" pid="3" name="Region">
    <vt:lpwstr>-</vt:lpwstr>
  </property>
  <property fmtid="{D5CDD505-2E9C-101B-9397-08002B2CF9AE}" pid="4" name="WorkflowCreationPath">
    <vt:lpwstr>2f7debbc-2b8d-44a1-9e0a-4005030c88f4,9;2f7debbc-2b8d-44a1-9e0a-4005030c88f4,12;</vt:lpwstr>
  </property>
</Properties>
</file>