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6140" windowHeight="9465" activeTab="0"/>
  </bookViews>
  <sheets>
    <sheet name="Annex2" sheetId="1" r:id="rId1"/>
  </sheets>
  <definedNames>
    <definedName name="_xlnm.Print_Area" localSheetId="0">'Annex2'!$A$1:$J$225</definedName>
    <definedName name="_xlnm.Print_Titles" localSheetId="0">'Annex2'!$1:$4</definedName>
  </definedNames>
  <calcPr fullCalcOnLoad="1"/>
</workbook>
</file>

<file path=xl/sharedStrings.xml><?xml version="1.0" encoding="utf-8"?>
<sst xmlns="http://schemas.openxmlformats.org/spreadsheetml/2006/main" count="828" uniqueCount="142">
  <si>
    <t>BUDGET</t>
  </si>
  <si>
    <t>No.</t>
  </si>
  <si>
    <t>Source</t>
  </si>
  <si>
    <t>WHO Region</t>
  </si>
  <si>
    <t>Component</t>
  </si>
  <si>
    <t>Requested Yr 1</t>
  </si>
  <si>
    <t>Total 2 Years</t>
  </si>
  <si>
    <t>Total 5 Years</t>
  </si>
  <si>
    <t>Category 1</t>
  </si>
  <si>
    <t>AFR</t>
  </si>
  <si>
    <t>EUR</t>
  </si>
  <si>
    <t>AMR</t>
  </si>
  <si>
    <t>Recommended Proposals</t>
  </si>
  <si>
    <t>TOTALS</t>
  </si>
  <si>
    <t>Category 3</t>
  </si>
  <si>
    <t>Category 4</t>
  </si>
  <si>
    <t>Country and World Bank Classification</t>
  </si>
  <si>
    <t xml:space="preserve">Category 2 </t>
  </si>
  <si>
    <t>HSS</t>
  </si>
  <si>
    <t>Azerbaijan (low middle income)</t>
  </si>
  <si>
    <t>Belarus (low middle income)</t>
  </si>
  <si>
    <t>Cape Verde (low middle income)</t>
  </si>
  <si>
    <t>CCM</t>
  </si>
  <si>
    <t>Sub-CCM</t>
  </si>
  <si>
    <t>RO</t>
  </si>
  <si>
    <t>RCM</t>
  </si>
  <si>
    <t>Colombia (low middle income)</t>
  </si>
  <si>
    <t>Non-CCM</t>
  </si>
  <si>
    <t>Gabon (Upper-Middle)</t>
  </si>
  <si>
    <t>Armenia (Lower -Middle)</t>
  </si>
  <si>
    <t>Botswana (upper-middle)</t>
  </si>
  <si>
    <t>Requested Yr 2</t>
  </si>
  <si>
    <t xml:space="preserve">Total 2 year Recommended Budget:    </t>
  </si>
  <si>
    <t xml:space="preserve">Total 5 year Recommended Budget: </t>
  </si>
  <si>
    <t>Tuberculosis</t>
  </si>
  <si>
    <t>Malaria</t>
  </si>
  <si>
    <t>HIV/AIDS</t>
  </si>
  <si>
    <t xml:space="preserve">HIV/AIDS </t>
  </si>
  <si>
    <t>EMR</t>
  </si>
  <si>
    <t>SEAR</t>
  </si>
  <si>
    <t>Ghana (Low)</t>
  </si>
  <si>
    <t>Rwanda (Low)</t>
  </si>
  <si>
    <t>Afghanistan (Low)</t>
  </si>
  <si>
    <t>Bangladesh (Low)</t>
  </si>
  <si>
    <t>Benin (Low)</t>
  </si>
  <si>
    <t>Burundi (Low)</t>
  </si>
  <si>
    <t>Cambodia (Low)</t>
  </si>
  <si>
    <t>Cameroon (Low)</t>
  </si>
  <si>
    <t>East Timor (Low)</t>
  </si>
  <si>
    <t>Eritrea (Low)</t>
  </si>
  <si>
    <t>Ethiopia (Low)</t>
  </si>
  <si>
    <t>Haiti (Low)</t>
  </si>
  <si>
    <t>Kenya (Low)</t>
  </si>
  <si>
    <t>Lesotho (Low)</t>
  </si>
  <si>
    <t>Malawi (Low)</t>
  </si>
  <si>
    <t>Mauritania (Low)</t>
  </si>
  <si>
    <t>Mongolia (Low)</t>
  </si>
  <si>
    <t>Niger (Low)</t>
  </si>
  <si>
    <t>Nigeria (Low)</t>
  </si>
  <si>
    <t>Sao Tome (Low)</t>
  </si>
  <si>
    <t>Sudan (Low)</t>
  </si>
  <si>
    <t>Tajikistan (Low)</t>
  </si>
  <si>
    <t>The Gambia (Low)</t>
  </si>
  <si>
    <t>Zimbabwe (Low)</t>
  </si>
  <si>
    <t>Angola (Low)</t>
  </si>
  <si>
    <t>Burkina Faso (Low)</t>
  </si>
  <si>
    <t>Chad (Low)</t>
  </si>
  <si>
    <t>Comoros (Low)</t>
  </si>
  <si>
    <t>Cote D'Ivoire (Low)</t>
  </si>
  <si>
    <t>Pakistan (Low)</t>
  </si>
  <si>
    <t>Papua New Guinea (Low)</t>
  </si>
  <si>
    <t>Senegal (Low)</t>
  </si>
  <si>
    <t>Somalia (Low)</t>
  </si>
  <si>
    <t>Tanzania (Low)</t>
  </si>
  <si>
    <t>Tanzania Zanzibar (Low)</t>
  </si>
  <si>
    <t>Thailand (Low)</t>
  </si>
  <si>
    <t>Uganda (Low)</t>
  </si>
  <si>
    <t>Vietnam (Low)</t>
  </si>
  <si>
    <t>Yemen (Low)</t>
  </si>
  <si>
    <t>Zambia (Low)</t>
  </si>
  <si>
    <t>India (Low)</t>
  </si>
  <si>
    <t>Benin (Low), Cote d'Ivoire (Low), Ethiopia (Low), Nigeria (Low), Zimbabwe (Low)</t>
  </si>
  <si>
    <t>Ghana (Low), Uganda (Low), Zimbabwe (Low)</t>
  </si>
  <si>
    <t>Azerbaijan (Lower-middle)</t>
  </si>
  <si>
    <t>Namibia (Lower-middle)</t>
  </si>
  <si>
    <t>Albania (Lower-middle)</t>
  </si>
  <si>
    <t>Brazil (Lower-middle)</t>
  </si>
  <si>
    <t>China (Lower-middle)</t>
  </si>
  <si>
    <t>Indonesia (Lower-middle)</t>
  </si>
  <si>
    <t>Jordan (Lower-middle)</t>
  </si>
  <si>
    <t>Macedonia (Lower-middle)</t>
  </si>
  <si>
    <t>Montenegro (Lower-middle)</t>
  </si>
  <si>
    <t>Peru (Lower-middle)</t>
  </si>
  <si>
    <t>Philippines (Lower-middle)</t>
  </si>
  <si>
    <t>Russian Federation (Lower-middle)</t>
  </si>
  <si>
    <t>Suriname (Lower-middle)</t>
  </si>
  <si>
    <t>Samoa (Lower-middle), Cook Islands (), Fiji (Lower-middle), Kiribati (Lower-middle), Marshall Islands (Lower-middle), Micronesia (Lower-middle), Nauru (), Niue (), Palau (), Samoa (Lower-middle), Solomon Islands (Low), Tonga (Lower-middle), Tuvalu (), Vanuatu (Lower-middle)</t>
  </si>
  <si>
    <t>Serbia (Lower-middle)</t>
  </si>
  <si>
    <t>Armenia (Lower-middle)</t>
  </si>
  <si>
    <t>Egypt (Lower-middle)</t>
  </si>
  <si>
    <t>Maldives (Lower-middle)</t>
  </si>
  <si>
    <t>Paraguay (Lower-middle)</t>
  </si>
  <si>
    <t xml:space="preserve">Costa Rica, El Salvador (Lower-middle), Guatemala (Lower-middle), Honduras (Lower-middle), Nicaragua (Low), Panama </t>
  </si>
  <si>
    <t>Bangladesh (Low), Bhutan (Low), India (Low), Maldives (Lower-middle), Nepal (Low), Pakistan (Low), Sri Lanka (Lower-middle)</t>
  </si>
  <si>
    <t>Sri Lanka (Lower-middle)</t>
  </si>
  <si>
    <t>Turkey (Lower-middle)</t>
  </si>
  <si>
    <t>South Africa (Lower-middle)</t>
  </si>
  <si>
    <r>
      <t xml:space="preserve">      </t>
    </r>
    <r>
      <rPr>
        <i/>
        <u val="single"/>
        <sz val="16"/>
        <rFont val="Arial"/>
        <family val="2"/>
      </rPr>
      <t xml:space="preserve">Annex II : List of components reviewed in Round V, classified by category </t>
    </r>
  </si>
  <si>
    <t>Equatorial Guinea (Low)</t>
  </si>
  <si>
    <t>Djibouti (Low-middle)</t>
  </si>
  <si>
    <t>Dominican Republic (Low-middle)</t>
  </si>
  <si>
    <t>Ecuador (Low-middle)</t>
  </si>
  <si>
    <t>Egypt (Low-middle)</t>
  </si>
  <si>
    <t>El Salvador (Low-middle)</t>
  </si>
  <si>
    <t>Georgia (Low-middle)</t>
  </si>
  <si>
    <t>Guatemala (Low-middle)</t>
  </si>
  <si>
    <t>Indonesia (Low-middle)</t>
  </si>
  <si>
    <t>Iran (Low-middle)</t>
  </si>
  <si>
    <t>Jordan (Low-middle)</t>
  </si>
  <si>
    <t>Kazakhstan (Low-middle)</t>
  </si>
  <si>
    <t>Kosovo (Lower-middle)</t>
  </si>
  <si>
    <t>Kyrgyzstan (Low)</t>
  </si>
  <si>
    <t>Kyrgyzstan  (Low)</t>
  </si>
  <si>
    <t>Liberia (Low)</t>
  </si>
  <si>
    <t>Madagascar (Low)</t>
  </si>
  <si>
    <t>Mali (Low)</t>
  </si>
  <si>
    <t>Mozambique (Low)</t>
  </si>
  <si>
    <t>Namibia (Low)</t>
  </si>
  <si>
    <t>Nepal (Low)</t>
  </si>
  <si>
    <t>WPR</t>
  </si>
  <si>
    <t>Bosnia Herzegovina (Lower-middle)</t>
  </si>
  <si>
    <t>Bosnia Herzegovina (low middle income)</t>
  </si>
  <si>
    <t>Republic of Congo (Low)</t>
  </si>
  <si>
    <t>Central African Republic (Low)</t>
  </si>
  <si>
    <t>Democratic Republic of Congo (Low)</t>
  </si>
  <si>
    <t>Democratic Republic of Congo  (Low)</t>
  </si>
  <si>
    <t>Democratic Republic of Congo - Kasai(Low)</t>
  </si>
  <si>
    <t>Guinea (Low)</t>
  </si>
  <si>
    <t>Tunisia (Lower-middle)</t>
  </si>
  <si>
    <t>Proposal ID</t>
  </si>
  <si>
    <t>Solomon Islands (Low), Vanuatu (Lower-middle)</t>
  </si>
  <si>
    <t>Mozambique (low), South Africa (lower-middle), Swaziland (Lower-middle)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</si>
</sst>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  <numFmt numFmtId="178" formatCode="[$$-1009]#,##0"/>
    <numFmt numFmtId="179" formatCode="[$$-409]#,##0"/>
    <numFmt numFmtId="180" formatCode="&quot;$&quot;#,##0;[Red]&quot;$&quot;#,##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i/>
      <u val="single"/>
      <sz val="16"/>
      <name val="Arial"/>
      <family val="2"/>
    </font>
    <font>
      <i/>
      <sz val="16"/>
      <name val="Arial"/>
      <family val="2"/>
    </font>
    <font>
      <b/>
      <sz val="10"/>
      <name val="Arial"/>
      <family val="0"/>
    </font>
    <font>
      <b/>
      <sz val="11"/>
      <name val="MS Sans Serif"/>
      <family val="0"/>
    </font>
    <font>
      <b/>
      <sz val="11"/>
      <name val="Arial"/>
      <family val="2"/>
    </font>
    <font>
      <sz val="10"/>
      <name val="Arial"/>
      <family val="0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left" vertical="justify" wrapText="1"/>
    </xf>
    <xf numFmtId="0" fontId="0" fillId="0" borderId="2" xfId="0" applyBorder="1" applyAlignment="1">
      <alignment/>
    </xf>
    <xf numFmtId="0" fontId="0" fillId="0" borderId="2" xfId="0" applyNumberFormat="1" applyBorder="1" applyAlignment="1" quotePrefix="1">
      <alignment/>
    </xf>
    <xf numFmtId="0" fontId="0" fillId="0" borderId="2" xfId="0" applyNumberFormat="1" applyFill="1" applyBorder="1" applyAlignment="1" quotePrefix="1">
      <alignment/>
    </xf>
    <xf numFmtId="177" fontId="0" fillId="0" borderId="2" xfId="0" applyNumberFormat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2" xfId="0" applyNumberFormat="1" applyBorder="1" applyAlignment="1">
      <alignment/>
    </xf>
    <xf numFmtId="0" fontId="10" fillId="3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0" fillId="3" borderId="2" xfId="0" applyFont="1" applyFill="1" applyBorder="1" applyAlignment="1">
      <alignment wrapText="1"/>
    </xf>
    <xf numFmtId="5" fontId="11" fillId="3" borderId="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justify" wrapText="1"/>
    </xf>
    <xf numFmtId="5" fontId="1" fillId="2" borderId="0" xfId="0" applyNumberFormat="1" applyFont="1" applyFill="1" applyBorder="1" applyAlignment="1">
      <alignment horizontal="left" vertical="justify"/>
    </xf>
    <xf numFmtId="0" fontId="9" fillId="2" borderId="3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/>
    </xf>
    <xf numFmtId="0" fontId="9" fillId="4" borderId="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justify" wrapText="1"/>
    </xf>
    <xf numFmtId="0" fontId="1" fillId="4" borderId="2" xfId="0" applyFont="1" applyFill="1" applyBorder="1" applyAlignment="1">
      <alignment horizontal="center" vertical="justify"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78" fontId="0" fillId="0" borderId="0" xfId="0" applyNumberFormat="1" applyAlignment="1">
      <alignment/>
    </xf>
    <xf numFmtId="0" fontId="1" fillId="2" borderId="3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5" fontId="1" fillId="0" borderId="0" xfId="0" applyNumberFormat="1" applyFont="1" applyFill="1" applyBorder="1" applyAlignment="1">
      <alignment/>
    </xf>
    <xf numFmtId="5" fontId="1" fillId="2" borderId="2" xfId="0" applyNumberFormat="1" applyFont="1" applyFill="1" applyBorder="1" applyAlignment="1">
      <alignment horizontal="right" vertical="justify"/>
    </xf>
    <xf numFmtId="5" fontId="1" fillId="2" borderId="0" xfId="0" applyNumberFormat="1" applyFont="1" applyFill="1" applyBorder="1" applyAlignment="1">
      <alignment horizontal="right" vertical="justify"/>
    </xf>
    <xf numFmtId="0" fontId="0" fillId="0" borderId="0" xfId="0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Fill="1" applyBorder="1" applyAlignment="1" quotePrefix="1">
      <alignment/>
    </xf>
    <xf numFmtId="177" fontId="0" fillId="0" borderId="0" xfId="0" applyNumberFormat="1" applyBorder="1" applyAlignment="1" quotePrefix="1">
      <alignment horizontal="right"/>
    </xf>
    <xf numFmtId="0" fontId="12" fillId="0" borderId="2" xfId="0" applyFont="1" applyBorder="1" applyAlignment="1">
      <alignment/>
    </xf>
    <xf numFmtId="179" fontId="0" fillId="0" borderId="2" xfId="17" applyNumberFormat="1" applyBorder="1" applyAlignment="1">
      <alignment horizontal="right" wrapText="1"/>
    </xf>
    <xf numFmtId="179" fontId="0" fillId="0" borderId="2" xfId="17" applyNumberForma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0" fontId="12" fillId="0" borderId="2" xfId="0" applyFont="1" applyFill="1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/>
    </xf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180" fontId="0" fillId="0" borderId="2" xfId="17" applyNumberFormat="1" applyBorder="1" applyAlignment="1">
      <alignment horizontal="right"/>
    </xf>
    <xf numFmtId="179" fontId="0" fillId="0" borderId="2" xfId="17" applyNumberFormat="1" applyBorder="1" applyAlignment="1">
      <alignment horizontal="right" vertical="center"/>
    </xf>
    <xf numFmtId="0" fontId="12" fillId="0" borderId="2" xfId="0" applyFont="1" applyFill="1" applyBorder="1" applyAlignment="1">
      <alignment/>
    </xf>
    <xf numFmtId="0" fontId="12" fillId="0" borderId="2" xfId="0" applyFont="1" applyBorder="1" applyAlignment="1">
      <alignment/>
    </xf>
    <xf numFmtId="179" fontId="0" fillId="0" borderId="2" xfId="17" applyNumberFormat="1" applyFont="1" applyBorder="1" applyAlignment="1">
      <alignment horizontal="right"/>
    </xf>
    <xf numFmtId="179" fontId="0" fillId="0" borderId="2" xfId="17" applyNumberFormat="1" applyBorder="1" applyAlignment="1">
      <alignment/>
    </xf>
    <xf numFmtId="0" fontId="0" fillId="2" borderId="0" xfId="0" applyFill="1" applyBorder="1" applyAlignment="1">
      <alignment horizontal="left"/>
    </xf>
    <xf numFmtId="180" fontId="13" fillId="0" borderId="2" xfId="17" applyNumberFormat="1" applyFont="1" applyBorder="1" applyAlignment="1">
      <alignment horizontal="right"/>
    </xf>
    <xf numFmtId="0" fontId="0" fillId="0" borderId="2" xfId="0" applyNumberFormat="1" applyFont="1" applyBorder="1" applyAlignment="1" quotePrefix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179" fontId="0" fillId="0" borderId="2" xfId="17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79" fontId="0" fillId="0" borderId="2" xfId="0" applyNumberFormat="1" applyFont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2" xfId="0" applyNumberFormat="1" applyFont="1" applyFill="1" applyBorder="1" applyAlignment="1" quotePrefix="1">
      <alignment/>
    </xf>
    <xf numFmtId="0" fontId="0" fillId="0" borderId="2" xfId="0" applyNumberFormat="1" applyFont="1" applyFill="1" applyBorder="1" applyAlignment="1">
      <alignment/>
    </xf>
    <xf numFmtId="179" fontId="0" fillId="0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justify" wrapText="1"/>
    </xf>
    <xf numFmtId="0" fontId="1" fillId="2" borderId="4" xfId="0" applyFont="1" applyFill="1" applyBorder="1" applyAlignment="1">
      <alignment horizontal="left" vertical="justify" wrapText="1"/>
    </xf>
    <xf numFmtId="5" fontId="1" fillId="2" borderId="2" xfId="0" applyNumberFormat="1" applyFont="1" applyFill="1" applyBorder="1" applyAlignment="1">
      <alignment horizontal="left" vertical="justify"/>
    </xf>
    <xf numFmtId="179" fontId="0" fillId="0" borderId="2" xfId="17" applyNumberFormat="1" applyFill="1" applyBorder="1" applyAlignment="1">
      <alignment horizontal="right"/>
    </xf>
    <xf numFmtId="179" fontId="0" fillId="0" borderId="3" xfId="17" applyNumberFormat="1" applyBorder="1" applyAlignment="1">
      <alignment horizontal="right" wrapText="1"/>
    </xf>
    <xf numFmtId="179" fontId="0" fillId="0" borderId="3" xfId="17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3" xfId="17" applyNumberFormat="1" applyBorder="1" applyAlignment="1">
      <alignment horizontal="right"/>
    </xf>
    <xf numFmtId="179" fontId="0" fillId="0" borderId="4" xfId="17" applyNumberFormat="1" applyBorder="1" applyAlignment="1">
      <alignment horizontal="right" wrapText="1"/>
    </xf>
    <xf numFmtId="179" fontId="0" fillId="0" borderId="4" xfId="17" applyNumberFormat="1" applyFill="1" applyBorder="1" applyAlignment="1">
      <alignment horizontal="right"/>
    </xf>
    <xf numFmtId="179" fontId="0" fillId="0" borderId="4" xfId="0" applyNumberFormat="1" applyBorder="1" applyAlignment="1">
      <alignment horizontal="right"/>
    </xf>
    <xf numFmtId="179" fontId="0" fillId="0" borderId="4" xfId="17" applyNumberFormat="1" applyBorder="1" applyAlignment="1">
      <alignment horizontal="right"/>
    </xf>
    <xf numFmtId="0" fontId="0" fillId="0" borderId="2" xfId="0" applyNumberFormat="1" applyBorder="1" applyAlignment="1">
      <alignment horizontal="left"/>
    </xf>
    <xf numFmtId="0" fontId="0" fillId="0" borderId="2" xfId="0" applyNumberFormat="1" applyBorder="1" applyAlignment="1" quotePrefix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5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7" xfId="0" applyNumberFormat="1" applyBorder="1" applyAlignment="1" quotePrefix="1">
      <alignment/>
    </xf>
    <xf numFmtId="0" fontId="0" fillId="0" borderId="2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9" fillId="2" borderId="3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view="pageBreakPreview" zoomScaleSheetLayoutView="100" workbookViewId="0" topLeftCell="A1">
      <selection activeCell="D20" sqref="D20"/>
    </sheetView>
  </sheetViews>
  <sheetFormatPr defaultColWidth="9.140625" defaultRowHeight="12.75"/>
  <cols>
    <col min="1" max="1" width="4.28125" style="0" customWidth="1"/>
    <col min="2" max="2" width="12.28125" style="0" bestFit="1" customWidth="1"/>
    <col min="4" max="4" width="34.7109375" style="0" customWidth="1"/>
    <col min="5" max="5" width="13.421875" style="0" customWidth="1"/>
    <col min="6" max="6" width="12.421875" style="0" bestFit="1" customWidth="1"/>
    <col min="7" max="7" width="19.421875" style="0" bestFit="1" customWidth="1"/>
    <col min="8" max="8" width="19.421875" style="0" customWidth="1"/>
    <col min="9" max="9" width="19.7109375" style="0" bestFit="1" customWidth="1"/>
    <col min="10" max="10" width="20.8515625" style="0" bestFit="1" customWidth="1"/>
    <col min="11" max="11" width="14.00390625" style="0" bestFit="1" customWidth="1"/>
    <col min="12" max="12" width="13.421875" style="0" bestFit="1" customWidth="1"/>
  </cols>
  <sheetData>
    <row r="1" spans="1:10" ht="12.75">
      <c r="A1" s="90" t="s">
        <v>107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>
      <c r="A2" s="92"/>
      <c r="B2" s="92"/>
      <c r="C2" s="92"/>
      <c r="D2" s="92"/>
      <c r="E2" s="92"/>
      <c r="F2" s="92"/>
      <c r="G2" s="93"/>
      <c r="H2" s="93"/>
      <c r="I2" s="93"/>
      <c r="J2" s="93"/>
    </row>
    <row r="3" spans="1:10" ht="15">
      <c r="A3" s="31"/>
      <c r="B3" s="1"/>
      <c r="C3" s="1"/>
      <c r="D3" s="1"/>
      <c r="E3" s="1"/>
      <c r="F3" s="1"/>
      <c r="G3" s="96" t="s">
        <v>0</v>
      </c>
      <c r="H3" s="97"/>
      <c r="I3" s="97"/>
      <c r="J3" s="98"/>
    </row>
    <row r="4" spans="1:11" ht="25.5">
      <c r="A4" s="19" t="s">
        <v>1</v>
      </c>
      <c r="B4" s="20" t="s">
        <v>139</v>
      </c>
      <c r="C4" s="20" t="s">
        <v>2</v>
      </c>
      <c r="D4" s="20" t="s">
        <v>16</v>
      </c>
      <c r="E4" s="20" t="s">
        <v>3</v>
      </c>
      <c r="F4" s="20" t="s">
        <v>4</v>
      </c>
      <c r="G4" s="21" t="s">
        <v>5</v>
      </c>
      <c r="H4" s="20" t="s">
        <v>31</v>
      </c>
      <c r="I4" s="20" t="s">
        <v>6</v>
      </c>
      <c r="J4" s="20" t="s">
        <v>7</v>
      </c>
      <c r="K4" s="86"/>
    </row>
    <row r="5" spans="1:10" ht="12.75">
      <c r="A5" s="94" t="s">
        <v>8</v>
      </c>
      <c r="B5" s="95"/>
      <c r="C5" s="2"/>
      <c r="D5" s="2"/>
      <c r="E5" s="2"/>
      <c r="F5" s="2"/>
      <c r="G5" s="29">
        <f>SUM(G7:G11)</f>
        <v>25194809</v>
      </c>
      <c r="H5" s="29">
        <f>SUM(H7:H11)</f>
        <v>18115628</v>
      </c>
      <c r="I5" s="29">
        <f>SUM(I7:I11)</f>
        <v>43310437</v>
      </c>
      <c r="J5" s="29">
        <f>SUM(J7:J11)</f>
        <v>98935651</v>
      </c>
    </row>
    <row r="6" spans="1:10" ht="12.75">
      <c r="A6" s="14"/>
      <c r="B6" s="51"/>
      <c r="C6" s="15"/>
      <c r="D6" s="15"/>
      <c r="E6" s="15"/>
      <c r="F6" s="15"/>
      <c r="G6" s="30"/>
      <c r="H6" s="30"/>
      <c r="I6" s="30"/>
      <c r="J6" s="30"/>
    </row>
    <row r="7" spans="1:12" ht="12.75">
      <c r="A7" s="3">
        <v>1</v>
      </c>
      <c r="B7" s="4">
        <v>38</v>
      </c>
      <c r="C7" s="3" t="s">
        <v>22</v>
      </c>
      <c r="D7" s="35" t="s">
        <v>83</v>
      </c>
      <c r="E7" s="77" t="s">
        <v>10</v>
      </c>
      <c r="F7" s="35" t="s">
        <v>34</v>
      </c>
      <c r="G7" s="37">
        <v>1493514</v>
      </c>
      <c r="H7" s="37">
        <v>2332256</v>
      </c>
      <c r="I7" s="37">
        <f>G7+H7</f>
        <v>3825770</v>
      </c>
      <c r="J7" s="37">
        <v>9516200</v>
      </c>
      <c r="L7" s="87"/>
    </row>
    <row r="8" spans="1:11" ht="12.75">
      <c r="A8" s="3">
        <v>2</v>
      </c>
      <c r="B8" s="4">
        <v>77</v>
      </c>
      <c r="C8" s="3" t="s">
        <v>22</v>
      </c>
      <c r="D8" s="3" t="s">
        <v>40</v>
      </c>
      <c r="E8" s="78" t="s">
        <v>9</v>
      </c>
      <c r="F8" s="3" t="s">
        <v>34</v>
      </c>
      <c r="G8" s="36">
        <v>8987907</v>
      </c>
      <c r="H8" s="69">
        <v>5559639</v>
      </c>
      <c r="I8" s="37">
        <f>G8+H8</f>
        <v>14547546</v>
      </c>
      <c r="J8" s="73">
        <v>31471844</v>
      </c>
      <c r="K8" s="86"/>
    </row>
    <row r="9" spans="1:10" ht="12.75">
      <c r="A9" s="3">
        <v>3</v>
      </c>
      <c r="B9" s="4">
        <v>108</v>
      </c>
      <c r="C9" s="3" t="s">
        <v>22</v>
      </c>
      <c r="D9" s="3" t="s">
        <v>137</v>
      </c>
      <c r="E9" s="78" t="s">
        <v>9</v>
      </c>
      <c r="F9" s="3" t="s">
        <v>34</v>
      </c>
      <c r="G9" s="68">
        <v>2055814</v>
      </c>
      <c r="H9" s="70">
        <v>1335687</v>
      </c>
      <c r="I9" s="37">
        <f>G9+H9</f>
        <v>3391501</v>
      </c>
      <c r="J9" s="74">
        <v>6225144</v>
      </c>
    </row>
    <row r="10" spans="1:10" ht="12.75">
      <c r="A10" s="3">
        <v>4</v>
      </c>
      <c r="B10" s="4">
        <v>17</v>
      </c>
      <c r="C10" s="3" t="s">
        <v>22</v>
      </c>
      <c r="D10" s="35" t="s">
        <v>84</v>
      </c>
      <c r="E10" s="77" t="s">
        <v>9</v>
      </c>
      <c r="F10" s="3" t="s">
        <v>34</v>
      </c>
      <c r="G10" s="38">
        <v>4343668</v>
      </c>
      <c r="H10" s="71">
        <v>2879085</v>
      </c>
      <c r="I10" s="37">
        <f>G10+H10</f>
        <v>7222753</v>
      </c>
      <c r="J10" s="75">
        <v>17777383</v>
      </c>
    </row>
    <row r="11" spans="1:10" ht="12.75">
      <c r="A11" s="3">
        <v>5</v>
      </c>
      <c r="B11" s="4">
        <v>21</v>
      </c>
      <c r="C11" s="3" t="s">
        <v>22</v>
      </c>
      <c r="D11" s="3" t="s">
        <v>41</v>
      </c>
      <c r="E11" s="78" t="s">
        <v>9</v>
      </c>
      <c r="F11" s="3" t="s">
        <v>18</v>
      </c>
      <c r="G11" s="37">
        <v>8313906</v>
      </c>
      <c r="H11" s="72">
        <v>6008961</v>
      </c>
      <c r="I11" s="37">
        <f>G11+H11</f>
        <v>14322867</v>
      </c>
      <c r="J11" s="76">
        <v>33945080</v>
      </c>
    </row>
    <row r="12" spans="1:10" ht="12.75">
      <c r="A12" s="64"/>
      <c r="B12" s="2"/>
      <c r="C12" s="2"/>
      <c r="D12" s="2"/>
      <c r="E12" s="2"/>
      <c r="F12" s="2"/>
      <c r="G12" s="29"/>
      <c r="H12" s="29"/>
      <c r="I12" s="29"/>
      <c r="J12" s="29"/>
    </row>
    <row r="13" spans="1:10" ht="12.75">
      <c r="A13" s="31"/>
      <c r="B13" s="32"/>
      <c r="C13" s="31"/>
      <c r="D13" s="33"/>
      <c r="E13" s="32"/>
      <c r="F13" s="32"/>
      <c r="G13" s="34"/>
      <c r="H13" s="34"/>
      <c r="I13" s="34"/>
      <c r="J13" s="34"/>
    </row>
    <row r="14" spans="1:10" ht="12.75">
      <c r="A14" s="94" t="s">
        <v>17</v>
      </c>
      <c r="B14" s="95"/>
      <c r="C14" s="2"/>
      <c r="D14" s="2"/>
      <c r="E14" s="2"/>
      <c r="F14" s="2"/>
      <c r="G14" s="29">
        <f>SUM(G16:G73)</f>
        <v>348892938</v>
      </c>
      <c r="H14" s="29">
        <f>SUM(H16:H73)</f>
        <v>333412813</v>
      </c>
      <c r="I14" s="29">
        <f>SUM(I16:I73)</f>
        <v>682305751</v>
      </c>
      <c r="J14" s="29">
        <f>SUM(J16:J73)</f>
        <v>1675566895</v>
      </c>
    </row>
    <row r="15" spans="1:10" ht="12.75">
      <c r="A15" s="15"/>
      <c r="B15" s="15"/>
      <c r="C15" s="15"/>
      <c r="D15" s="15"/>
      <c r="E15" s="15"/>
      <c r="F15" s="15"/>
      <c r="G15" s="16"/>
      <c r="H15" s="16"/>
      <c r="I15" s="16"/>
      <c r="J15" s="16"/>
    </row>
    <row r="16" spans="1:10" ht="12.75">
      <c r="A16" s="3">
        <v>6</v>
      </c>
      <c r="B16" s="4">
        <v>149</v>
      </c>
      <c r="C16" s="8" t="s">
        <v>22</v>
      </c>
      <c r="D16" s="3" t="s">
        <v>42</v>
      </c>
      <c r="E16" s="79" t="s">
        <v>38</v>
      </c>
      <c r="F16" s="3" t="s">
        <v>35</v>
      </c>
      <c r="G16" s="36">
        <v>7825177</v>
      </c>
      <c r="H16" s="36">
        <v>9268157</v>
      </c>
      <c r="I16" s="36">
        <f aca="true" t="shared" si="0" ref="I16:I47">G16+H16</f>
        <v>17093334</v>
      </c>
      <c r="J16" s="36">
        <v>32214069</v>
      </c>
    </row>
    <row r="17" spans="1:10" ht="15">
      <c r="A17" s="3">
        <v>7</v>
      </c>
      <c r="B17" s="4">
        <v>72</v>
      </c>
      <c r="C17" s="8" t="s">
        <v>22</v>
      </c>
      <c r="D17" s="3" t="s">
        <v>85</v>
      </c>
      <c r="E17" s="80" t="s">
        <v>10</v>
      </c>
      <c r="F17" s="3" t="s">
        <v>36</v>
      </c>
      <c r="G17" s="45">
        <v>1224908</v>
      </c>
      <c r="H17" s="45">
        <v>1277950</v>
      </c>
      <c r="I17" s="36">
        <f t="shared" si="0"/>
        <v>2502858</v>
      </c>
      <c r="J17" s="52">
        <v>4990645</v>
      </c>
    </row>
    <row r="18" spans="1:10" ht="12.75">
      <c r="A18" s="3">
        <v>8</v>
      </c>
      <c r="B18" s="4">
        <v>72</v>
      </c>
      <c r="C18" s="8" t="s">
        <v>22</v>
      </c>
      <c r="D18" s="3" t="s">
        <v>85</v>
      </c>
      <c r="E18" s="80" t="s">
        <v>10</v>
      </c>
      <c r="F18" s="3" t="s">
        <v>34</v>
      </c>
      <c r="G18" s="45">
        <v>480732</v>
      </c>
      <c r="H18" s="45">
        <v>396953</v>
      </c>
      <c r="I18" s="36">
        <f t="shared" si="0"/>
        <v>877685</v>
      </c>
      <c r="J18" s="45">
        <v>1442028</v>
      </c>
    </row>
    <row r="19" spans="1:10" ht="12.75">
      <c r="A19" s="3">
        <v>9</v>
      </c>
      <c r="B19" s="53">
        <v>183</v>
      </c>
      <c r="C19" s="54" t="s">
        <v>22</v>
      </c>
      <c r="D19" s="55" t="s">
        <v>29</v>
      </c>
      <c r="E19" s="81" t="s">
        <v>10</v>
      </c>
      <c r="F19" s="56" t="s">
        <v>34</v>
      </c>
      <c r="G19" s="57">
        <v>2010730</v>
      </c>
      <c r="H19" s="57">
        <v>1887926</v>
      </c>
      <c r="I19" s="36">
        <f t="shared" si="0"/>
        <v>3898656</v>
      </c>
      <c r="J19" s="57">
        <v>7624135</v>
      </c>
    </row>
    <row r="20" spans="1:10" ht="12.75">
      <c r="A20" s="3">
        <v>10</v>
      </c>
      <c r="B20" s="4">
        <v>29</v>
      </c>
      <c r="C20" s="8" t="s">
        <v>22</v>
      </c>
      <c r="D20" s="40" t="s">
        <v>43</v>
      </c>
      <c r="E20" s="82" t="s">
        <v>39</v>
      </c>
      <c r="F20" s="40" t="s">
        <v>34</v>
      </c>
      <c r="G20" s="46">
        <v>5235919</v>
      </c>
      <c r="H20" s="46">
        <v>4768065</v>
      </c>
      <c r="I20" s="36">
        <f t="shared" si="0"/>
        <v>10003984</v>
      </c>
      <c r="J20" s="46">
        <v>45977231</v>
      </c>
    </row>
    <row r="21" spans="1:10" ht="12.75">
      <c r="A21" s="3">
        <v>11</v>
      </c>
      <c r="B21" s="53">
        <v>107</v>
      </c>
      <c r="C21" s="54" t="s">
        <v>22</v>
      </c>
      <c r="D21" s="55" t="s">
        <v>44</v>
      </c>
      <c r="E21" s="81" t="s">
        <v>9</v>
      </c>
      <c r="F21" s="56" t="s">
        <v>36</v>
      </c>
      <c r="G21" s="57">
        <v>10199338</v>
      </c>
      <c r="H21" s="57">
        <v>9509716</v>
      </c>
      <c r="I21" s="36">
        <f t="shared" si="0"/>
        <v>19709054</v>
      </c>
      <c r="J21" s="57">
        <v>51841972</v>
      </c>
    </row>
    <row r="22" spans="1:10" ht="12.75">
      <c r="A22" s="3">
        <v>12</v>
      </c>
      <c r="B22" s="4">
        <v>96</v>
      </c>
      <c r="C22" s="8" t="s">
        <v>22</v>
      </c>
      <c r="D22" s="3" t="s">
        <v>130</v>
      </c>
      <c r="E22" s="79" t="s">
        <v>10</v>
      </c>
      <c r="F22" s="3" t="s">
        <v>36</v>
      </c>
      <c r="G22" s="36">
        <v>2606801</v>
      </c>
      <c r="H22" s="36">
        <v>2225586</v>
      </c>
      <c r="I22" s="36">
        <f t="shared" si="0"/>
        <v>4832387</v>
      </c>
      <c r="J22" s="36">
        <v>11042257</v>
      </c>
    </row>
    <row r="23" spans="1:10" ht="12.75">
      <c r="A23" s="3">
        <v>13</v>
      </c>
      <c r="B23" s="53">
        <v>52</v>
      </c>
      <c r="C23" s="54" t="s">
        <v>22</v>
      </c>
      <c r="D23" s="58" t="s">
        <v>30</v>
      </c>
      <c r="E23" s="83" t="s">
        <v>9</v>
      </c>
      <c r="F23" s="58" t="s">
        <v>34</v>
      </c>
      <c r="G23" s="59">
        <v>4005231</v>
      </c>
      <c r="H23" s="59">
        <v>1510669</v>
      </c>
      <c r="I23" s="36">
        <f t="shared" si="0"/>
        <v>5515900</v>
      </c>
      <c r="J23" s="59">
        <v>8956258</v>
      </c>
    </row>
    <row r="24" spans="1:10" ht="12.75">
      <c r="A24" s="3">
        <v>14</v>
      </c>
      <c r="B24" s="4">
        <v>129</v>
      </c>
      <c r="C24" s="8" t="s">
        <v>22</v>
      </c>
      <c r="D24" s="3" t="s">
        <v>86</v>
      </c>
      <c r="E24" s="80" t="s">
        <v>11</v>
      </c>
      <c r="F24" s="3" t="s">
        <v>34</v>
      </c>
      <c r="G24" s="45">
        <v>5028280</v>
      </c>
      <c r="H24" s="45">
        <v>6574147</v>
      </c>
      <c r="I24" s="36">
        <f t="shared" si="0"/>
        <v>11602427</v>
      </c>
      <c r="J24" s="45">
        <v>27240000</v>
      </c>
    </row>
    <row r="25" spans="1:10" ht="12.75">
      <c r="A25" s="3">
        <v>15</v>
      </c>
      <c r="B25" s="4">
        <v>73</v>
      </c>
      <c r="C25" s="8" t="s">
        <v>22</v>
      </c>
      <c r="D25" s="39" t="s">
        <v>45</v>
      </c>
      <c r="E25" s="80" t="s">
        <v>9</v>
      </c>
      <c r="F25" s="3" t="s">
        <v>36</v>
      </c>
      <c r="G25" s="45">
        <v>7616818</v>
      </c>
      <c r="H25" s="45">
        <v>5437048</v>
      </c>
      <c r="I25" s="36">
        <f t="shared" si="0"/>
        <v>13053866</v>
      </c>
      <c r="J25" s="45">
        <v>32353173</v>
      </c>
    </row>
    <row r="26" spans="1:10" ht="15">
      <c r="A26" s="3">
        <v>16</v>
      </c>
      <c r="B26" s="4">
        <v>36</v>
      </c>
      <c r="C26" s="8" t="s">
        <v>22</v>
      </c>
      <c r="D26" s="3" t="s">
        <v>46</v>
      </c>
      <c r="E26" s="80" t="s">
        <v>129</v>
      </c>
      <c r="F26" s="3" t="s">
        <v>36</v>
      </c>
      <c r="G26" s="45">
        <v>8365984</v>
      </c>
      <c r="H26" s="45">
        <v>7926795</v>
      </c>
      <c r="I26" s="36">
        <f t="shared" si="0"/>
        <v>16292779</v>
      </c>
      <c r="J26" s="52">
        <v>34963654</v>
      </c>
    </row>
    <row r="27" spans="1:10" ht="12.75">
      <c r="A27" s="3">
        <v>17</v>
      </c>
      <c r="B27" s="4">
        <v>36</v>
      </c>
      <c r="C27" s="8" t="s">
        <v>22</v>
      </c>
      <c r="D27" s="3" t="s">
        <v>46</v>
      </c>
      <c r="E27" s="80" t="s">
        <v>129</v>
      </c>
      <c r="F27" s="3" t="s">
        <v>18</v>
      </c>
      <c r="G27" s="45">
        <v>841400</v>
      </c>
      <c r="H27" s="45">
        <v>1000200</v>
      </c>
      <c r="I27" s="36">
        <f t="shared" si="0"/>
        <v>1841600</v>
      </c>
      <c r="J27" s="45">
        <v>5015741</v>
      </c>
    </row>
    <row r="28" spans="1:10" ht="12.75">
      <c r="A28" s="3">
        <v>18</v>
      </c>
      <c r="B28" s="4">
        <v>36</v>
      </c>
      <c r="C28" s="8" t="s">
        <v>22</v>
      </c>
      <c r="D28" s="3" t="s">
        <v>46</v>
      </c>
      <c r="E28" s="80" t="s">
        <v>129</v>
      </c>
      <c r="F28" s="3" t="s">
        <v>34</v>
      </c>
      <c r="G28" s="45">
        <v>1608109</v>
      </c>
      <c r="H28" s="45">
        <v>1660641</v>
      </c>
      <c r="I28" s="36">
        <f t="shared" si="0"/>
        <v>3268750</v>
      </c>
      <c r="J28" s="45">
        <v>9662024</v>
      </c>
    </row>
    <row r="29" spans="1:10" ht="12.75">
      <c r="A29" s="3">
        <v>19</v>
      </c>
      <c r="B29" s="53">
        <v>41</v>
      </c>
      <c r="C29" s="54" t="s">
        <v>22</v>
      </c>
      <c r="D29" s="60" t="s">
        <v>47</v>
      </c>
      <c r="E29" s="83" t="s">
        <v>9</v>
      </c>
      <c r="F29" s="58" t="s">
        <v>36</v>
      </c>
      <c r="G29" s="59">
        <v>2635774</v>
      </c>
      <c r="H29" s="59">
        <v>2307816</v>
      </c>
      <c r="I29" s="36">
        <f t="shared" si="0"/>
        <v>4943590</v>
      </c>
      <c r="J29" s="59">
        <v>12060019</v>
      </c>
    </row>
    <row r="30" spans="1:10" ht="12.75">
      <c r="A30" s="3">
        <v>20</v>
      </c>
      <c r="B30" s="53">
        <v>41</v>
      </c>
      <c r="C30" s="54" t="s">
        <v>22</v>
      </c>
      <c r="D30" s="58" t="s">
        <v>47</v>
      </c>
      <c r="E30" s="83" t="s">
        <v>9</v>
      </c>
      <c r="F30" s="58" t="s">
        <v>35</v>
      </c>
      <c r="G30" s="59">
        <v>7205278</v>
      </c>
      <c r="H30" s="59">
        <v>5490607</v>
      </c>
      <c r="I30" s="36">
        <f t="shared" si="0"/>
        <v>12695885</v>
      </c>
      <c r="J30" s="59">
        <v>21210595</v>
      </c>
    </row>
    <row r="31" spans="1:10" ht="12.75">
      <c r="A31" s="3">
        <v>21</v>
      </c>
      <c r="B31" s="53">
        <v>105</v>
      </c>
      <c r="C31" s="54" t="s">
        <v>22</v>
      </c>
      <c r="D31" s="58" t="s">
        <v>87</v>
      </c>
      <c r="E31" s="83" t="s">
        <v>129</v>
      </c>
      <c r="F31" s="58" t="s">
        <v>36</v>
      </c>
      <c r="G31" s="59">
        <v>6196600</v>
      </c>
      <c r="H31" s="59">
        <v>6347528</v>
      </c>
      <c r="I31" s="36">
        <f t="shared" si="0"/>
        <v>12544128</v>
      </c>
      <c r="J31" s="59">
        <v>28902074</v>
      </c>
    </row>
    <row r="32" spans="1:10" ht="12.75">
      <c r="A32" s="3">
        <v>22</v>
      </c>
      <c r="B32" s="53">
        <v>105</v>
      </c>
      <c r="C32" s="54" t="s">
        <v>22</v>
      </c>
      <c r="D32" s="58" t="s">
        <v>87</v>
      </c>
      <c r="E32" s="83" t="s">
        <v>129</v>
      </c>
      <c r="F32" s="58" t="s">
        <v>34</v>
      </c>
      <c r="G32" s="59">
        <v>7822000</v>
      </c>
      <c r="H32" s="59">
        <v>9992000</v>
      </c>
      <c r="I32" s="36">
        <f t="shared" si="0"/>
        <v>17814000</v>
      </c>
      <c r="J32" s="59">
        <v>52889000</v>
      </c>
    </row>
    <row r="33" spans="1:10" ht="12.75">
      <c r="A33" s="3">
        <v>23</v>
      </c>
      <c r="B33" s="53">
        <v>105</v>
      </c>
      <c r="C33" s="54" t="s">
        <v>22</v>
      </c>
      <c r="D33" s="58" t="s">
        <v>87</v>
      </c>
      <c r="E33" s="83" t="s">
        <v>129</v>
      </c>
      <c r="F33" s="58" t="s">
        <v>35</v>
      </c>
      <c r="G33" s="59">
        <v>10758696</v>
      </c>
      <c r="H33" s="59">
        <v>9337453</v>
      </c>
      <c r="I33" s="36">
        <f t="shared" si="0"/>
        <v>20096149</v>
      </c>
      <c r="J33" s="59">
        <v>39410395</v>
      </c>
    </row>
    <row r="34" spans="1:10" ht="12.75">
      <c r="A34" s="3">
        <v>24</v>
      </c>
      <c r="B34" s="4">
        <v>83</v>
      </c>
      <c r="C34" s="8" t="s">
        <v>27</v>
      </c>
      <c r="D34" s="42" t="s">
        <v>68</v>
      </c>
      <c r="E34" s="80" t="s">
        <v>9</v>
      </c>
      <c r="F34" s="3" t="s">
        <v>36</v>
      </c>
      <c r="G34" s="37">
        <v>1910193</v>
      </c>
      <c r="H34" s="37">
        <v>1612502</v>
      </c>
      <c r="I34" s="36">
        <f t="shared" si="0"/>
        <v>3522695</v>
      </c>
      <c r="J34" s="37">
        <v>3522695</v>
      </c>
    </row>
    <row r="35" spans="1:10" ht="12.75">
      <c r="A35" s="3">
        <v>25</v>
      </c>
      <c r="B35" s="4">
        <v>106</v>
      </c>
      <c r="C35" s="8" t="s">
        <v>22</v>
      </c>
      <c r="D35" s="41" t="s">
        <v>134</v>
      </c>
      <c r="E35" s="82" t="s">
        <v>9</v>
      </c>
      <c r="F35" s="40" t="s">
        <v>34</v>
      </c>
      <c r="G35" s="46">
        <v>8064136</v>
      </c>
      <c r="H35" s="46">
        <v>9549470</v>
      </c>
      <c r="I35" s="36">
        <f t="shared" si="0"/>
        <v>17613606</v>
      </c>
      <c r="J35" s="46">
        <v>43716984</v>
      </c>
    </row>
    <row r="36" spans="1:10" ht="12.75">
      <c r="A36" s="3">
        <v>26</v>
      </c>
      <c r="B36" s="4">
        <v>71</v>
      </c>
      <c r="C36" s="8" t="s">
        <v>22</v>
      </c>
      <c r="D36" s="41" t="s">
        <v>48</v>
      </c>
      <c r="E36" s="82" t="s">
        <v>39</v>
      </c>
      <c r="F36" s="40" t="s">
        <v>36</v>
      </c>
      <c r="G36" s="46">
        <v>2329960</v>
      </c>
      <c r="H36" s="46">
        <v>1974494</v>
      </c>
      <c r="I36" s="36">
        <f t="shared" si="0"/>
        <v>4304454</v>
      </c>
      <c r="J36" s="46">
        <v>9110302</v>
      </c>
    </row>
    <row r="37" spans="1:10" ht="12.75">
      <c r="A37" s="3">
        <v>27</v>
      </c>
      <c r="B37" s="4">
        <v>116</v>
      </c>
      <c r="C37" s="8" t="s">
        <v>22</v>
      </c>
      <c r="D37" s="41" t="s">
        <v>49</v>
      </c>
      <c r="E37" s="82" t="s">
        <v>9</v>
      </c>
      <c r="F37" s="40" t="s">
        <v>36</v>
      </c>
      <c r="G37" s="46">
        <v>7197365</v>
      </c>
      <c r="H37" s="46">
        <v>5941645</v>
      </c>
      <c r="I37" s="36">
        <f t="shared" si="0"/>
        <v>13139010</v>
      </c>
      <c r="J37" s="46">
        <v>33892005</v>
      </c>
    </row>
    <row r="38" spans="1:10" ht="12.75">
      <c r="A38" s="3">
        <v>28</v>
      </c>
      <c r="B38" s="53">
        <v>56</v>
      </c>
      <c r="C38" s="54" t="s">
        <v>22</v>
      </c>
      <c r="D38" s="60" t="s">
        <v>50</v>
      </c>
      <c r="E38" s="83" t="s">
        <v>9</v>
      </c>
      <c r="F38" s="58" t="s">
        <v>35</v>
      </c>
      <c r="G38" s="59">
        <v>40803871</v>
      </c>
      <c r="H38" s="59">
        <v>23745042</v>
      </c>
      <c r="I38" s="36">
        <f t="shared" si="0"/>
        <v>64548913</v>
      </c>
      <c r="J38" s="59">
        <v>150066528</v>
      </c>
    </row>
    <row r="39" spans="1:10" ht="12.75">
      <c r="A39" s="3">
        <v>29</v>
      </c>
      <c r="B39" s="4">
        <v>137</v>
      </c>
      <c r="C39" s="8" t="s">
        <v>22</v>
      </c>
      <c r="D39" s="41" t="s">
        <v>28</v>
      </c>
      <c r="E39" s="82" t="s">
        <v>9</v>
      </c>
      <c r="F39" s="41" t="s">
        <v>35</v>
      </c>
      <c r="G39" s="46">
        <v>1204799</v>
      </c>
      <c r="H39" s="46">
        <v>2808371</v>
      </c>
      <c r="I39" s="36">
        <f t="shared" si="0"/>
        <v>4013170</v>
      </c>
      <c r="J39" s="46">
        <v>15932460</v>
      </c>
    </row>
    <row r="40" spans="1:10" ht="12.75">
      <c r="A40" s="3">
        <v>31</v>
      </c>
      <c r="B40" s="4">
        <v>77</v>
      </c>
      <c r="C40" s="8" t="s">
        <v>22</v>
      </c>
      <c r="D40" s="42" t="s">
        <v>40</v>
      </c>
      <c r="E40" s="79" t="s">
        <v>9</v>
      </c>
      <c r="F40" s="3" t="s">
        <v>36</v>
      </c>
      <c r="G40" s="36">
        <v>13194330</v>
      </c>
      <c r="H40" s="36">
        <v>18436500</v>
      </c>
      <c r="I40" s="36">
        <f t="shared" si="0"/>
        <v>31630830</v>
      </c>
      <c r="J40" s="36">
        <v>97099610</v>
      </c>
    </row>
    <row r="41" spans="1:10" ht="12.75">
      <c r="A41" s="3">
        <v>32</v>
      </c>
      <c r="B41" s="4">
        <v>110</v>
      </c>
      <c r="C41" s="8" t="s">
        <v>22</v>
      </c>
      <c r="D41" s="3" t="s">
        <v>51</v>
      </c>
      <c r="E41" s="79" t="s">
        <v>11</v>
      </c>
      <c r="F41" s="3" t="s">
        <v>36</v>
      </c>
      <c r="G41" s="36">
        <v>9591082</v>
      </c>
      <c r="H41" s="36">
        <v>9614485</v>
      </c>
      <c r="I41" s="36">
        <f t="shared" si="0"/>
        <v>19205567</v>
      </c>
      <c r="J41" s="36">
        <v>49927069</v>
      </c>
    </row>
    <row r="42" spans="1:10" ht="12.75">
      <c r="A42" s="3">
        <v>33</v>
      </c>
      <c r="B42" s="53">
        <v>61</v>
      </c>
      <c r="C42" s="54" t="s">
        <v>22</v>
      </c>
      <c r="D42" s="58" t="s">
        <v>88</v>
      </c>
      <c r="E42" s="83" t="s">
        <v>39</v>
      </c>
      <c r="F42" s="58" t="s">
        <v>34</v>
      </c>
      <c r="G42" s="59">
        <v>7268936</v>
      </c>
      <c r="H42" s="59">
        <v>11318555</v>
      </c>
      <c r="I42" s="36">
        <f t="shared" si="0"/>
        <v>18587491</v>
      </c>
      <c r="J42" s="59">
        <v>69434776</v>
      </c>
    </row>
    <row r="43" spans="1:10" ht="12.75">
      <c r="A43" s="3">
        <v>34</v>
      </c>
      <c r="B43" s="4">
        <v>30</v>
      </c>
      <c r="C43" s="8" t="s">
        <v>22</v>
      </c>
      <c r="D43" s="3" t="s">
        <v>89</v>
      </c>
      <c r="E43" s="79" t="s">
        <v>38</v>
      </c>
      <c r="F43" s="3" t="s">
        <v>34</v>
      </c>
      <c r="G43" s="36">
        <v>533800</v>
      </c>
      <c r="H43" s="36">
        <v>539064</v>
      </c>
      <c r="I43" s="36">
        <f t="shared" si="0"/>
        <v>1072864</v>
      </c>
      <c r="J43" s="36">
        <v>2782864</v>
      </c>
    </row>
    <row r="44" spans="1:10" ht="12.75">
      <c r="A44" s="3">
        <v>35</v>
      </c>
      <c r="B44" s="4">
        <v>74</v>
      </c>
      <c r="C44" s="8" t="s">
        <v>22</v>
      </c>
      <c r="D44" s="3" t="s">
        <v>52</v>
      </c>
      <c r="E44" s="80" t="s">
        <v>9</v>
      </c>
      <c r="F44" s="3" t="s">
        <v>34</v>
      </c>
      <c r="G44" s="45">
        <v>4360602</v>
      </c>
      <c r="H44" s="45">
        <v>3553053</v>
      </c>
      <c r="I44" s="36">
        <f t="shared" si="0"/>
        <v>7913655</v>
      </c>
      <c r="J44" s="45">
        <v>19917127</v>
      </c>
    </row>
    <row r="45" spans="1:10" ht="12.75">
      <c r="A45" s="3">
        <v>36</v>
      </c>
      <c r="B45" s="4">
        <v>104</v>
      </c>
      <c r="C45" s="8" t="s">
        <v>22</v>
      </c>
      <c r="D45" s="40" t="s">
        <v>121</v>
      </c>
      <c r="E45" s="82" t="s">
        <v>38</v>
      </c>
      <c r="F45" s="40" t="s">
        <v>35</v>
      </c>
      <c r="G45" s="46">
        <v>933345</v>
      </c>
      <c r="H45" s="46">
        <v>759045</v>
      </c>
      <c r="I45" s="36">
        <f t="shared" si="0"/>
        <v>1692390</v>
      </c>
      <c r="J45" s="46">
        <v>3426125</v>
      </c>
    </row>
    <row r="46" spans="1:10" ht="12.75">
      <c r="A46" s="3">
        <v>37</v>
      </c>
      <c r="B46" s="53">
        <v>76</v>
      </c>
      <c r="C46" s="54" t="s">
        <v>22</v>
      </c>
      <c r="D46" s="58" t="s">
        <v>53</v>
      </c>
      <c r="E46" s="83" t="s">
        <v>9</v>
      </c>
      <c r="F46" s="58" t="s">
        <v>36</v>
      </c>
      <c r="G46" s="59">
        <v>4546708</v>
      </c>
      <c r="H46" s="59">
        <v>5466675</v>
      </c>
      <c r="I46" s="36">
        <f t="shared" si="0"/>
        <v>10013383</v>
      </c>
      <c r="J46" s="59">
        <v>40346059</v>
      </c>
    </row>
    <row r="47" spans="1:10" ht="12.75">
      <c r="A47" s="3">
        <v>38</v>
      </c>
      <c r="B47" s="4">
        <v>53</v>
      </c>
      <c r="C47" s="8" t="s">
        <v>22</v>
      </c>
      <c r="D47" s="41" t="s">
        <v>90</v>
      </c>
      <c r="E47" s="79" t="s">
        <v>10</v>
      </c>
      <c r="F47" s="41" t="s">
        <v>34</v>
      </c>
      <c r="G47" s="46">
        <v>925949</v>
      </c>
      <c r="H47" s="46">
        <v>516540</v>
      </c>
      <c r="I47" s="36">
        <f t="shared" si="0"/>
        <v>1442489</v>
      </c>
      <c r="J47" s="46">
        <v>3071097</v>
      </c>
    </row>
    <row r="48" spans="1:10" ht="12.75">
      <c r="A48" s="3">
        <v>39</v>
      </c>
      <c r="B48" s="4">
        <v>194</v>
      </c>
      <c r="C48" s="8" t="s">
        <v>22</v>
      </c>
      <c r="D48" s="35" t="s">
        <v>54</v>
      </c>
      <c r="E48" s="80" t="s">
        <v>9</v>
      </c>
      <c r="F48" s="35" t="s">
        <v>36</v>
      </c>
      <c r="G48" s="37">
        <v>3175015</v>
      </c>
      <c r="H48" s="37">
        <v>4595640</v>
      </c>
      <c r="I48" s="36">
        <f aca="true" t="shared" si="1" ref="I48:I73">G48+H48</f>
        <v>7770655</v>
      </c>
      <c r="J48" s="37">
        <v>19104775</v>
      </c>
    </row>
    <row r="49" spans="1:10" ht="12.75">
      <c r="A49" s="3">
        <v>40</v>
      </c>
      <c r="B49" s="4">
        <v>194</v>
      </c>
      <c r="C49" s="8" t="s">
        <v>22</v>
      </c>
      <c r="D49" s="35" t="s">
        <v>54</v>
      </c>
      <c r="E49" s="80" t="s">
        <v>9</v>
      </c>
      <c r="F49" s="35" t="s">
        <v>18</v>
      </c>
      <c r="G49" s="37">
        <v>12143782</v>
      </c>
      <c r="H49" s="37">
        <v>14821742</v>
      </c>
      <c r="I49" s="36">
        <f t="shared" si="1"/>
        <v>26965524</v>
      </c>
      <c r="J49" s="37">
        <v>65429986</v>
      </c>
    </row>
    <row r="50" spans="1:10" ht="12.75">
      <c r="A50" s="3">
        <v>41</v>
      </c>
      <c r="B50" s="4">
        <v>109</v>
      </c>
      <c r="C50" s="8" t="s">
        <v>22</v>
      </c>
      <c r="D50" s="40" t="s">
        <v>55</v>
      </c>
      <c r="E50" s="82" t="s">
        <v>9</v>
      </c>
      <c r="F50" s="40" t="s">
        <v>36</v>
      </c>
      <c r="G50" s="46">
        <v>3564790</v>
      </c>
      <c r="H50" s="46">
        <v>3020183</v>
      </c>
      <c r="I50" s="36">
        <f t="shared" si="1"/>
        <v>6584973</v>
      </c>
      <c r="J50" s="46">
        <v>15755931</v>
      </c>
    </row>
    <row r="51" spans="1:10" ht="12.75">
      <c r="A51" s="3">
        <v>42</v>
      </c>
      <c r="B51" s="4">
        <v>20</v>
      </c>
      <c r="C51" s="8" t="s">
        <v>22</v>
      </c>
      <c r="D51" s="40" t="s">
        <v>56</v>
      </c>
      <c r="E51" s="82" t="s">
        <v>129</v>
      </c>
      <c r="F51" s="40" t="s">
        <v>36</v>
      </c>
      <c r="G51" s="46">
        <v>1085448</v>
      </c>
      <c r="H51" s="46">
        <v>813327</v>
      </c>
      <c r="I51" s="36">
        <f t="shared" si="1"/>
        <v>1898775</v>
      </c>
      <c r="J51" s="46">
        <v>4235640</v>
      </c>
    </row>
    <row r="52" spans="1:10" ht="12.75">
      <c r="A52" s="3">
        <v>43</v>
      </c>
      <c r="B52" s="4">
        <v>113</v>
      </c>
      <c r="C52" s="8" t="s">
        <v>22</v>
      </c>
      <c r="D52" s="42" t="s">
        <v>91</v>
      </c>
      <c r="E52" s="80" t="s">
        <v>10</v>
      </c>
      <c r="F52" s="3" t="s">
        <v>36</v>
      </c>
      <c r="G52" s="45">
        <v>963012</v>
      </c>
      <c r="H52" s="45">
        <v>641594</v>
      </c>
      <c r="I52" s="36">
        <f t="shared" si="1"/>
        <v>1604606</v>
      </c>
      <c r="J52" s="45">
        <v>2924696</v>
      </c>
    </row>
    <row r="53" spans="1:10" ht="12.75">
      <c r="A53" s="3">
        <v>57</v>
      </c>
      <c r="B53" s="4">
        <v>191</v>
      </c>
      <c r="C53" s="8" t="s">
        <v>25</v>
      </c>
      <c r="D53" s="39" t="s">
        <v>141</v>
      </c>
      <c r="E53" s="80" t="s">
        <v>9</v>
      </c>
      <c r="F53" s="35" t="s">
        <v>35</v>
      </c>
      <c r="G53" s="37">
        <v>2204030</v>
      </c>
      <c r="H53" s="37">
        <v>4297111</v>
      </c>
      <c r="I53" s="36">
        <f t="shared" si="1"/>
        <v>6501141</v>
      </c>
      <c r="J53" s="37">
        <v>21232348</v>
      </c>
    </row>
    <row r="54" spans="1:10" ht="12.75">
      <c r="A54" s="3">
        <v>44</v>
      </c>
      <c r="B54" s="61">
        <v>140</v>
      </c>
      <c r="C54" s="62" t="s">
        <v>22</v>
      </c>
      <c r="D54" s="60" t="s">
        <v>57</v>
      </c>
      <c r="E54" s="84" t="s">
        <v>9</v>
      </c>
      <c r="F54" s="60" t="s">
        <v>35</v>
      </c>
      <c r="G54" s="63">
        <v>2879546</v>
      </c>
      <c r="H54" s="63">
        <v>2269054</v>
      </c>
      <c r="I54" s="36">
        <f t="shared" si="1"/>
        <v>5148600</v>
      </c>
      <c r="J54" s="63">
        <v>10491196</v>
      </c>
    </row>
    <row r="55" spans="1:10" ht="12.75">
      <c r="A55" s="3">
        <v>45</v>
      </c>
      <c r="B55" s="61">
        <v>140</v>
      </c>
      <c r="C55" s="62" t="s">
        <v>22</v>
      </c>
      <c r="D55" s="60" t="s">
        <v>57</v>
      </c>
      <c r="E55" s="84" t="s">
        <v>9</v>
      </c>
      <c r="F55" s="60" t="s">
        <v>34</v>
      </c>
      <c r="G55" s="63">
        <v>4064840</v>
      </c>
      <c r="H55" s="63">
        <v>2261230</v>
      </c>
      <c r="I55" s="36">
        <f t="shared" si="1"/>
        <v>6326070</v>
      </c>
      <c r="J55" s="63">
        <v>12220815</v>
      </c>
    </row>
    <row r="56" spans="1:10" ht="12.75">
      <c r="A56" s="3">
        <v>46</v>
      </c>
      <c r="B56" s="53">
        <v>78</v>
      </c>
      <c r="C56" s="54" t="s">
        <v>22</v>
      </c>
      <c r="D56" s="60" t="s">
        <v>58</v>
      </c>
      <c r="E56" s="83" t="s">
        <v>9</v>
      </c>
      <c r="F56" s="58" t="s">
        <v>36</v>
      </c>
      <c r="G56" s="59">
        <v>19753385</v>
      </c>
      <c r="H56" s="59">
        <v>26670898</v>
      </c>
      <c r="I56" s="36">
        <f t="shared" si="1"/>
        <v>46424283</v>
      </c>
      <c r="J56" s="59">
        <v>180642512</v>
      </c>
    </row>
    <row r="57" spans="1:10" ht="12.75">
      <c r="A57" s="3">
        <v>47</v>
      </c>
      <c r="B57" s="53">
        <v>78</v>
      </c>
      <c r="C57" s="54" t="s">
        <v>22</v>
      </c>
      <c r="D57" s="58" t="s">
        <v>58</v>
      </c>
      <c r="E57" s="83" t="s">
        <v>9</v>
      </c>
      <c r="F57" s="58" t="s">
        <v>34</v>
      </c>
      <c r="G57" s="59">
        <v>9905263</v>
      </c>
      <c r="H57" s="59">
        <v>9312048</v>
      </c>
      <c r="I57" s="36">
        <f t="shared" si="1"/>
        <v>19217311</v>
      </c>
      <c r="J57" s="59">
        <v>53351149</v>
      </c>
    </row>
    <row r="58" spans="1:10" ht="12.75">
      <c r="A58" s="3">
        <v>49</v>
      </c>
      <c r="B58" s="4">
        <v>172</v>
      </c>
      <c r="C58" s="8" t="s">
        <v>22</v>
      </c>
      <c r="D58" s="3" t="s">
        <v>92</v>
      </c>
      <c r="E58" s="79" t="s">
        <v>11</v>
      </c>
      <c r="F58" s="3" t="s">
        <v>36</v>
      </c>
      <c r="G58" s="36">
        <v>5752802</v>
      </c>
      <c r="H58" s="36">
        <v>4122094</v>
      </c>
      <c r="I58" s="36">
        <f t="shared" si="1"/>
        <v>9874896</v>
      </c>
      <c r="J58" s="36">
        <v>12967865</v>
      </c>
    </row>
    <row r="59" spans="1:10" ht="12.75">
      <c r="A59" s="3">
        <v>50</v>
      </c>
      <c r="B59" s="4">
        <v>172</v>
      </c>
      <c r="C59" s="8" t="s">
        <v>22</v>
      </c>
      <c r="D59" s="3" t="s">
        <v>92</v>
      </c>
      <c r="E59" s="79" t="s">
        <v>11</v>
      </c>
      <c r="F59" s="3" t="s">
        <v>34</v>
      </c>
      <c r="G59" s="36">
        <v>13265844</v>
      </c>
      <c r="H59" s="36">
        <v>7751693</v>
      </c>
      <c r="I59" s="36">
        <f t="shared" si="1"/>
        <v>21017537</v>
      </c>
      <c r="J59" s="36">
        <v>32545545</v>
      </c>
    </row>
    <row r="60" spans="1:10" ht="12.75">
      <c r="A60" s="3">
        <v>51</v>
      </c>
      <c r="B60" s="4">
        <v>147</v>
      </c>
      <c r="C60" s="8" t="s">
        <v>22</v>
      </c>
      <c r="D60" s="3" t="s">
        <v>93</v>
      </c>
      <c r="E60" s="80" t="s">
        <v>129</v>
      </c>
      <c r="F60" s="3" t="s">
        <v>36</v>
      </c>
      <c r="G60" s="37">
        <v>1319769</v>
      </c>
      <c r="H60" s="37">
        <v>1692150</v>
      </c>
      <c r="I60" s="36">
        <f t="shared" si="1"/>
        <v>3011919</v>
      </c>
      <c r="J60" s="37">
        <v>6478058</v>
      </c>
    </row>
    <row r="61" spans="1:10" ht="12.75">
      <c r="A61" s="3">
        <v>52</v>
      </c>
      <c r="B61" s="4">
        <v>147</v>
      </c>
      <c r="C61" s="8" t="s">
        <v>22</v>
      </c>
      <c r="D61" s="3" t="s">
        <v>93</v>
      </c>
      <c r="E61" s="80" t="s">
        <v>129</v>
      </c>
      <c r="F61" s="3" t="s">
        <v>35</v>
      </c>
      <c r="G61" s="37">
        <v>7161436</v>
      </c>
      <c r="H61" s="37">
        <v>3936093</v>
      </c>
      <c r="I61" s="36">
        <f t="shared" si="1"/>
        <v>11097529</v>
      </c>
      <c r="J61" s="37">
        <v>14308637</v>
      </c>
    </row>
    <row r="62" spans="1:10" ht="12.75">
      <c r="A62" s="3">
        <v>53</v>
      </c>
      <c r="B62" s="4">
        <v>90</v>
      </c>
      <c r="C62" s="8" t="s">
        <v>22</v>
      </c>
      <c r="D62" s="35" t="s">
        <v>132</v>
      </c>
      <c r="E62" s="80" t="s">
        <v>9</v>
      </c>
      <c r="F62" s="35" t="s">
        <v>36</v>
      </c>
      <c r="G62" s="37">
        <v>5513593</v>
      </c>
      <c r="H62" s="37">
        <v>6529814</v>
      </c>
      <c r="I62" s="36">
        <f t="shared" si="1"/>
        <v>12043407</v>
      </c>
      <c r="J62" s="37">
        <v>45553763</v>
      </c>
    </row>
    <row r="63" spans="1:10" ht="12.75">
      <c r="A63" s="3">
        <v>54</v>
      </c>
      <c r="B63" s="53">
        <v>68</v>
      </c>
      <c r="C63" s="54" t="s">
        <v>27</v>
      </c>
      <c r="D63" s="60" t="s">
        <v>94</v>
      </c>
      <c r="E63" s="83" t="s">
        <v>10</v>
      </c>
      <c r="F63" s="58" t="s">
        <v>36</v>
      </c>
      <c r="G63" s="59">
        <v>1757444</v>
      </c>
      <c r="H63" s="59">
        <v>2017382</v>
      </c>
      <c r="I63" s="36">
        <f t="shared" si="1"/>
        <v>3774826</v>
      </c>
      <c r="J63" s="59">
        <v>12190713</v>
      </c>
    </row>
    <row r="64" spans="1:10" ht="12.75">
      <c r="A64" s="3">
        <v>55</v>
      </c>
      <c r="B64" s="4">
        <v>21</v>
      </c>
      <c r="C64" s="8" t="s">
        <v>22</v>
      </c>
      <c r="D64" s="3" t="s">
        <v>41</v>
      </c>
      <c r="E64" s="80" t="s">
        <v>9</v>
      </c>
      <c r="F64" s="3" t="s">
        <v>35</v>
      </c>
      <c r="G64" s="37">
        <v>16412756</v>
      </c>
      <c r="H64" s="37">
        <v>11728016</v>
      </c>
      <c r="I64" s="36">
        <f t="shared" si="1"/>
        <v>28140772</v>
      </c>
      <c r="J64" s="37">
        <v>39649363</v>
      </c>
    </row>
    <row r="65" spans="1:10" ht="12.75">
      <c r="A65" s="3">
        <v>56</v>
      </c>
      <c r="B65" s="4">
        <v>133</v>
      </c>
      <c r="C65" s="8" t="s">
        <v>22</v>
      </c>
      <c r="D65" s="42" t="s">
        <v>59</v>
      </c>
      <c r="E65" s="80" t="s">
        <v>9</v>
      </c>
      <c r="F65" s="3" t="s">
        <v>36</v>
      </c>
      <c r="G65" s="37">
        <v>337015</v>
      </c>
      <c r="H65" s="37">
        <v>247203</v>
      </c>
      <c r="I65" s="36">
        <f t="shared" si="1"/>
        <v>584218</v>
      </c>
      <c r="J65" s="37">
        <v>1485190</v>
      </c>
    </row>
    <row r="66" spans="1:10" ht="12.75">
      <c r="A66" s="3">
        <v>48</v>
      </c>
      <c r="B66" s="4">
        <v>155</v>
      </c>
      <c r="C66" s="8" t="s">
        <v>25</v>
      </c>
      <c r="D66" s="3" t="s">
        <v>140</v>
      </c>
      <c r="E66" s="85" t="s">
        <v>129</v>
      </c>
      <c r="F66" s="3" t="s">
        <v>35</v>
      </c>
      <c r="G66" s="36">
        <v>2088573</v>
      </c>
      <c r="H66" s="36">
        <v>1181158</v>
      </c>
      <c r="I66" s="36">
        <f t="shared" si="1"/>
        <v>3269731</v>
      </c>
      <c r="J66" s="36">
        <v>6623560</v>
      </c>
    </row>
    <row r="67" spans="1:10" ht="12.75">
      <c r="A67" s="3">
        <v>58</v>
      </c>
      <c r="B67" s="4">
        <v>213</v>
      </c>
      <c r="C67" s="8" t="s">
        <v>23</v>
      </c>
      <c r="D67" s="3" t="s">
        <v>60</v>
      </c>
      <c r="E67" s="80" t="s">
        <v>38</v>
      </c>
      <c r="F67" s="3" t="s">
        <v>34</v>
      </c>
      <c r="G67" s="37">
        <v>3749017</v>
      </c>
      <c r="H67" s="37">
        <v>4843180</v>
      </c>
      <c r="I67" s="36">
        <f t="shared" si="1"/>
        <v>8592197</v>
      </c>
      <c r="J67" s="37">
        <v>27568526</v>
      </c>
    </row>
    <row r="68" spans="1:10" ht="12.75">
      <c r="A68" s="3">
        <v>59</v>
      </c>
      <c r="B68" s="4">
        <v>19</v>
      </c>
      <c r="C68" s="8" t="s">
        <v>22</v>
      </c>
      <c r="D68" s="40" t="s">
        <v>95</v>
      </c>
      <c r="E68" s="82" t="s">
        <v>11</v>
      </c>
      <c r="F68" s="40" t="s">
        <v>36</v>
      </c>
      <c r="G68" s="46">
        <v>1600000</v>
      </c>
      <c r="H68" s="46">
        <v>1000000</v>
      </c>
      <c r="I68" s="36">
        <f t="shared" si="1"/>
        <v>2600000</v>
      </c>
      <c r="J68" s="46">
        <v>4400000</v>
      </c>
    </row>
    <row r="69" spans="1:10" ht="12.75">
      <c r="A69" s="3">
        <v>60</v>
      </c>
      <c r="B69" s="4">
        <v>18</v>
      </c>
      <c r="C69" s="8" t="s">
        <v>22</v>
      </c>
      <c r="D69" s="3" t="s">
        <v>61</v>
      </c>
      <c r="E69" s="80" t="s">
        <v>10</v>
      </c>
      <c r="F69" s="3" t="s">
        <v>35</v>
      </c>
      <c r="G69" s="45">
        <v>1425218</v>
      </c>
      <c r="H69" s="45">
        <v>1346783</v>
      </c>
      <c r="I69" s="36">
        <f t="shared" si="1"/>
        <v>2772001</v>
      </c>
      <c r="J69" s="45">
        <v>5383510</v>
      </c>
    </row>
    <row r="70" spans="1:10" ht="12.75">
      <c r="A70" s="3">
        <v>30</v>
      </c>
      <c r="B70" s="53">
        <v>94</v>
      </c>
      <c r="C70" s="54" t="s">
        <v>22</v>
      </c>
      <c r="D70" s="58" t="s">
        <v>62</v>
      </c>
      <c r="E70" s="83" t="s">
        <v>9</v>
      </c>
      <c r="F70" s="58" t="s">
        <v>34</v>
      </c>
      <c r="G70" s="59">
        <v>1744338</v>
      </c>
      <c r="H70" s="59">
        <v>816989</v>
      </c>
      <c r="I70" s="36">
        <f t="shared" si="1"/>
        <v>2561327</v>
      </c>
      <c r="J70" s="59">
        <v>5032929</v>
      </c>
    </row>
    <row r="71" spans="1:10" ht="12.75">
      <c r="A71" s="3">
        <v>61</v>
      </c>
      <c r="B71" s="4">
        <v>48</v>
      </c>
      <c r="C71" s="8" t="s">
        <v>22</v>
      </c>
      <c r="D71" s="3" t="s">
        <v>63</v>
      </c>
      <c r="E71" s="80" t="s">
        <v>9</v>
      </c>
      <c r="F71" s="3" t="s">
        <v>36</v>
      </c>
      <c r="G71" s="45">
        <v>15996545</v>
      </c>
      <c r="H71" s="45">
        <v>19934614</v>
      </c>
      <c r="I71" s="36">
        <f t="shared" si="1"/>
        <v>35931159</v>
      </c>
      <c r="J71" s="45">
        <v>62478891</v>
      </c>
    </row>
    <row r="72" spans="1:10" ht="12.75">
      <c r="A72" s="3">
        <v>62</v>
      </c>
      <c r="B72" s="4">
        <v>48</v>
      </c>
      <c r="C72" s="8" t="s">
        <v>22</v>
      </c>
      <c r="D72" s="40" t="s">
        <v>63</v>
      </c>
      <c r="E72" s="82" t="s">
        <v>9</v>
      </c>
      <c r="F72" s="40" t="s">
        <v>35</v>
      </c>
      <c r="G72" s="46">
        <v>9779800</v>
      </c>
      <c r="H72" s="46">
        <v>11437669</v>
      </c>
      <c r="I72" s="36">
        <f t="shared" si="1"/>
        <v>21217469</v>
      </c>
      <c r="J72" s="46">
        <v>29998400</v>
      </c>
    </row>
    <row r="73" spans="1:10" ht="12.75">
      <c r="A73" s="3">
        <v>63</v>
      </c>
      <c r="B73" s="4">
        <v>48</v>
      </c>
      <c r="C73" s="8" t="s">
        <v>22</v>
      </c>
      <c r="D73" s="40" t="s">
        <v>63</v>
      </c>
      <c r="E73" s="82" t="s">
        <v>9</v>
      </c>
      <c r="F73" s="40" t="s">
        <v>34</v>
      </c>
      <c r="G73" s="46">
        <v>6716826</v>
      </c>
      <c r="H73" s="46">
        <v>3370450</v>
      </c>
      <c r="I73" s="36">
        <f t="shared" si="1"/>
        <v>10087276</v>
      </c>
      <c r="J73" s="46">
        <v>13471926</v>
      </c>
    </row>
    <row r="74" spans="1:10" s="13" customFormat="1" ht="12.75">
      <c r="A74" s="2"/>
      <c r="B74" s="2"/>
      <c r="C74" s="2"/>
      <c r="D74" s="2"/>
      <c r="E74" s="65"/>
      <c r="F74" s="66"/>
      <c r="G74" s="67"/>
      <c r="H74" s="67"/>
      <c r="I74" s="67"/>
      <c r="J74" s="67"/>
    </row>
    <row r="75" spans="1:10" ht="12.75">
      <c r="A75" s="3"/>
      <c r="B75" s="4"/>
      <c r="C75" s="4"/>
      <c r="D75" s="5"/>
      <c r="E75" s="5"/>
      <c r="F75" s="4"/>
      <c r="G75" s="6"/>
      <c r="H75" s="6"/>
      <c r="I75" s="6"/>
      <c r="J75" s="6"/>
    </row>
    <row r="76" spans="1:11" ht="15">
      <c r="A76" s="9" t="s">
        <v>12</v>
      </c>
      <c r="B76" s="10"/>
      <c r="C76" s="10"/>
      <c r="D76" s="10"/>
      <c r="E76" s="11"/>
      <c r="F76" s="10" t="s">
        <v>13</v>
      </c>
      <c r="G76" s="12">
        <f>G14+G5</f>
        <v>374087747</v>
      </c>
      <c r="H76" s="12">
        <f>H14+H5</f>
        <v>351528441</v>
      </c>
      <c r="I76" s="12">
        <f>I14+I5</f>
        <v>725616188</v>
      </c>
      <c r="J76" s="12">
        <f>J14+J5</f>
        <v>1774502546</v>
      </c>
      <c r="K76" s="87"/>
    </row>
    <row r="77" spans="4:6" ht="12.75">
      <c r="D77" s="7"/>
      <c r="E77" s="7"/>
      <c r="F77" s="7"/>
    </row>
    <row r="78" spans="1:12" ht="12.75">
      <c r="A78" s="94" t="s">
        <v>14</v>
      </c>
      <c r="B78" s="95"/>
      <c r="C78" s="2"/>
      <c r="D78" s="2"/>
      <c r="E78" s="2"/>
      <c r="F78" s="2"/>
      <c r="G78" s="29">
        <f>SUM(G80:G199)</f>
        <v>1228665251</v>
      </c>
      <c r="H78" s="29">
        <f>SUM(H80:H199)</f>
        <v>1037577045</v>
      </c>
      <c r="I78" s="29">
        <f>SUM(I80:I199)</f>
        <v>2266242296</v>
      </c>
      <c r="J78" s="29">
        <f>SUM(J80:J199)</f>
        <v>5096656571</v>
      </c>
      <c r="L78" s="87"/>
    </row>
    <row r="79" spans="1:10" ht="12.75">
      <c r="A79" s="15"/>
      <c r="B79" s="15"/>
      <c r="C79" s="15"/>
      <c r="D79" s="15"/>
      <c r="E79" s="15"/>
      <c r="F79" s="15"/>
      <c r="G79" s="16"/>
      <c r="H79" s="16"/>
      <c r="I79" s="16"/>
      <c r="J79" s="16"/>
    </row>
    <row r="80" spans="1:11" ht="12.75">
      <c r="A80" s="3">
        <v>64</v>
      </c>
      <c r="B80" s="4">
        <v>149</v>
      </c>
      <c r="C80" s="8" t="s">
        <v>22</v>
      </c>
      <c r="D80" s="42" t="s">
        <v>42</v>
      </c>
      <c r="E80" s="85" t="s">
        <v>38</v>
      </c>
      <c r="F80" s="42" t="s">
        <v>36</v>
      </c>
      <c r="G80" s="36">
        <v>2192824</v>
      </c>
      <c r="H80" s="36">
        <v>2470829</v>
      </c>
      <c r="I80" s="36">
        <f aca="true" t="shared" si="2" ref="I80:I111">G80+H80</f>
        <v>4663653</v>
      </c>
      <c r="J80" s="36">
        <v>10953024</v>
      </c>
      <c r="K80" s="87"/>
    </row>
    <row r="81" spans="1:10" ht="12.75">
      <c r="A81" s="3">
        <v>65</v>
      </c>
      <c r="B81" s="4">
        <v>149</v>
      </c>
      <c r="C81" s="8" t="s">
        <v>22</v>
      </c>
      <c r="D81" s="42" t="s">
        <v>42</v>
      </c>
      <c r="E81" s="85" t="s">
        <v>38</v>
      </c>
      <c r="F81" s="3" t="s">
        <v>18</v>
      </c>
      <c r="G81" s="36">
        <v>1040580</v>
      </c>
      <c r="H81" s="36">
        <v>939510</v>
      </c>
      <c r="I81" s="36">
        <f t="shared" si="2"/>
        <v>1980090</v>
      </c>
      <c r="J81" s="36">
        <v>4014470</v>
      </c>
    </row>
    <row r="82" spans="1:10" ht="12.75">
      <c r="A82" s="3">
        <v>66</v>
      </c>
      <c r="B82" s="4">
        <v>192</v>
      </c>
      <c r="C82" s="8" t="s">
        <v>22</v>
      </c>
      <c r="D82" s="35" t="s">
        <v>64</v>
      </c>
      <c r="E82" s="80" t="s">
        <v>9</v>
      </c>
      <c r="F82" s="3" t="s">
        <v>35</v>
      </c>
      <c r="G82" s="38">
        <v>20596862</v>
      </c>
      <c r="H82" s="38">
        <v>18630366</v>
      </c>
      <c r="I82" s="36">
        <f t="shared" si="2"/>
        <v>39227228</v>
      </c>
      <c r="J82" s="38">
        <v>115827277</v>
      </c>
    </row>
    <row r="83" spans="1:10" ht="12.75">
      <c r="A83" s="3">
        <v>67</v>
      </c>
      <c r="B83" s="4">
        <v>38</v>
      </c>
      <c r="C83" s="8" t="s">
        <v>22</v>
      </c>
      <c r="D83" s="35" t="s">
        <v>19</v>
      </c>
      <c r="E83" s="80" t="s">
        <v>10</v>
      </c>
      <c r="F83" s="35" t="s">
        <v>35</v>
      </c>
      <c r="G83" s="37">
        <v>1645887</v>
      </c>
      <c r="H83" s="37">
        <v>1533645</v>
      </c>
      <c r="I83" s="36">
        <f t="shared" si="2"/>
        <v>3179532</v>
      </c>
      <c r="J83" s="37">
        <v>7255952</v>
      </c>
    </row>
    <row r="84" spans="1:10" ht="12.75">
      <c r="A84" s="3">
        <v>68</v>
      </c>
      <c r="B84" s="4">
        <v>29</v>
      </c>
      <c r="C84" s="8" t="s">
        <v>22</v>
      </c>
      <c r="D84" s="40" t="s">
        <v>43</v>
      </c>
      <c r="E84" s="82" t="s">
        <v>39</v>
      </c>
      <c r="F84" s="40" t="s">
        <v>36</v>
      </c>
      <c r="G84" s="46">
        <v>3614794</v>
      </c>
      <c r="H84" s="46">
        <v>4520847</v>
      </c>
      <c r="I84" s="36">
        <f t="shared" si="2"/>
        <v>8135641</v>
      </c>
      <c r="J84" s="46">
        <v>23901394</v>
      </c>
    </row>
    <row r="85" spans="1:10" ht="12.75">
      <c r="A85" s="3">
        <v>69</v>
      </c>
      <c r="B85" s="4">
        <v>29</v>
      </c>
      <c r="C85" s="8" t="s">
        <v>22</v>
      </c>
      <c r="D85" s="40" t="s">
        <v>43</v>
      </c>
      <c r="E85" s="82" t="s">
        <v>39</v>
      </c>
      <c r="F85" s="40" t="s">
        <v>35</v>
      </c>
      <c r="G85" s="46">
        <v>8908324</v>
      </c>
      <c r="H85" s="46">
        <v>9570282</v>
      </c>
      <c r="I85" s="36">
        <f t="shared" si="2"/>
        <v>18478606</v>
      </c>
      <c r="J85" s="46">
        <v>36993988</v>
      </c>
    </row>
    <row r="86" spans="1:10" ht="12.75">
      <c r="A86" s="3">
        <v>70</v>
      </c>
      <c r="B86" s="4">
        <v>103</v>
      </c>
      <c r="C86" s="8" t="s">
        <v>22</v>
      </c>
      <c r="D86" s="3" t="s">
        <v>20</v>
      </c>
      <c r="E86" s="80" t="s">
        <v>10</v>
      </c>
      <c r="F86" s="3" t="s">
        <v>34</v>
      </c>
      <c r="G86" s="45">
        <v>6941845</v>
      </c>
      <c r="H86" s="45">
        <v>6297241</v>
      </c>
      <c r="I86" s="36">
        <f t="shared" si="2"/>
        <v>13239086</v>
      </c>
      <c r="J86" s="45">
        <v>26389516</v>
      </c>
    </row>
    <row r="87" spans="1:10" ht="12.75">
      <c r="A87" s="3">
        <v>71</v>
      </c>
      <c r="B87" s="4">
        <v>107</v>
      </c>
      <c r="C87" s="8" t="s">
        <v>22</v>
      </c>
      <c r="D87" s="39" t="s">
        <v>44</v>
      </c>
      <c r="E87" s="80" t="s">
        <v>9</v>
      </c>
      <c r="F87" s="3" t="s">
        <v>18</v>
      </c>
      <c r="G87" s="38">
        <v>3834884</v>
      </c>
      <c r="H87" s="38">
        <v>2726094</v>
      </c>
      <c r="I87" s="36">
        <f t="shared" si="2"/>
        <v>6560978</v>
      </c>
      <c r="J87" s="38">
        <v>12130576</v>
      </c>
    </row>
    <row r="88" spans="1:10" ht="12.75">
      <c r="A88" s="3">
        <v>72</v>
      </c>
      <c r="B88" s="4">
        <v>107</v>
      </c>
      <c r="C88" s="8" t="s">
        <v>22</v>
      </c>
      <c r="D88" s="39" t="s">
        <v>44</v>
      </c>
      <c r="E88" s="80" t="s">
        <v>9</v>
      </c>
      <c r="F88" s="3" t="s">
        <v>35</v>
      </c>
      <c r="G88" s="38">
        <v>3383023</v>
      </c>
      <c r="H88" s="38">
        <v>7331897</v>
      </c>
      <c r="I88" s="36">
        <f t="shared" si="2"/>
        <v>10714920</v>
      </c>
      <c r="J88" s="38">
        <v>52930467</v>
      </c>
    </row>
    <row r="89" spans="1:10" ht="12.75">
      <c r="A89" s="3">
        <v>73</v>
      </c>
      <c r="B89" s="4">
        <v>107</v>
      </c>
      <c r="C89" s="8" t="s">
        <v>22</v>
      </c>
      <c r="D89" s="43" t="s">
        <v>44</v>
      </c>
      <c r="E89" s="80" t="s">
        <v>9</v>
      </c>
      <c r="F89" s="44" t="s">
        <v>34</v>
      </c>
      <c r="G89" s="37">
        <v>1922754</v>
      </c>
      <c r="H89" s="37">
        <v>1653164</v>
      </c>
      <c r="I89" s="36">
        <f t="shared" si="2"/>
        <v>3575918</v>
      </c>
      <c r="J89" s="37">
        <v>7793321</v>
      </c>
    </row>
    <row r="90" spans="1:10" ht="12.75">
      <c r="A90" s="3">
        <v>74</v>
      </c>
      <c r="B90" s="4">
        <v>96</v>
      </c>
      <c r="C90" s="8" t="s">
        <v>22</v>
      </c>
      <c r="D90" s="3" t="s">
        <v>131</v>
      </c>
      <c r="E90" s="80" t="s">
        <v>10</v>
      </c>
      <c r="F90" s="3" t="s">
        <v>34</v>
      </c>
      <c r="G90" s="36">
        <v>615710</v>
      </c>
      <c r="H90" s="36">
        <v>555580</v>
      </c>
      <c r="I90" s="36">
        <f t="shared" si="2"/>
        <v>1171290</v>
      </c>
      <c r="J90" s="36">
        <v>3157230</v>
      </c>
    </row>
    <row r="91" spans="1:10" ht="12.75">
      <c r="A91" s="3">
        <v>75</v>
      </c>
      <c r="B91" s="4">
        <v>47</v>
      </c>
      <c r="C91" s="8" t="s">
        <v>22</v>
      </c>
      <c r="D91" s="43" t="s">
        <v>65</v>
      </c>
      <c r="E91" s="80" t="s">
        <v>9</v>
      </c>
      <c r="F91" s="44" t="s">
        <v>35</v>
      </c>
      <c r="G91" s="49">
        <v>2700120</v>
      </c>
      <c r="H91" s="49">
        <v>16508761</v>
      </c>
      <c r="I91" s="36">
        <f t="shared" si="2"/>
        <v>19208881</v>
      </c>
      <c r="J91" s="49">
        <v>27152602</v>
      </c>
    </row>
    <row r="92" spans="1:10" ht="12.75">
      <c r="A92" s="3">
        <v>76</v>
      </c>
      <c r="B92" s="4">
        <v>47</v>
      </c>
      <c r="C92" s="8" t="s">
        <v>22</v>
      </c>
      <c r="D92" s="43" t="s">
        <v>65</v>
      </c>
      <c r="E92" s="80" t="s">
        <v>9</v>
      </c>
      <c r="F92" s="3" t="s">
        <v>36</v>
      </c>
      <c r="G92" s="38">
        <v>17637616</v>
      </c>
      <c r="H92" s="38">
        <v>16794741</v>
      </c>
      <c r="I92" s="36">
        <f t="shared" si="2"/>
        <v>34432357</v>
      </c>
      <c r="J92" s="38">
        <v>71569383</v>
      </c>
    </row>
    <row r="93" spans="1:10" ht="12.75">
      <c r="A93" s="3">
        <v>77</v>
      </c>
      <c r="B93" s="4">
        <v>47</v>
      </c>
      <c r="C93" s="8" t="s">
        <v>22</v>
      </c>
      <c r="D93" s="43" t="s">
        <v>65</v>
      </c>
      <c r="E93" s="80" t="s">
        <v>9</v>
      </c>
      <c r="F93" s="3" t="s">
        <v>18</v>
      </c>
      <c r="G93" s="38">
        <v>2851720</v>
      </c>
      <c r="H93" s="38">
        <v>2993998</v>
      </c>
      <c r="I93" s="36">
        <f t="shared" si="2"/>
        <v>5845718</v>
      </c>
      <c r="J93" s="38">
        <v>9170885</v>
      </c>
    </row>
    <row r="94" spans="1:10" ht="12.75">
      <c r="A94" s="3">
        <v>78</v>
      </c>
      <c r="B94" s="4">
        <v>73</v>
      </c>
      <c r="C94" s="8" t="s">
        <v>22</v>
      </c>
      <c r="D94" s="3" t="s">
        <v>45</v>
      </c>
      <c r="E94" s="80" t="s">
        <v>9</v>
      </c>
      <c r="F94" s="3" t="s">
        <v>18</v>
      </c>
      <c r="G94" s="45">
        <v>1159864</v>
      </c>
      <c r="H94" s="45">
        <v>1210432</v>
      </c>
      <c r="I94" s="36">
        <f t="shared" si="2"/>
        <v>2370296</v>
      </c>
      <c r="J94" s="45">
        <v>6566203</v>
      </c>
    </row>
    <row r="95" spans="1:10" ht="12.75">
      <c r="A95" s="3">
        <v>79</v>
      </c>
      <c r="B95" s="4">
        <v>73</v>
      </c>
      <c r="C95" s="8" t="s">
        <v>22</v>
      </c>
      <c r="D95" s="47" t="s">
        <v>45</v>
      </c>
      <c r="E95" s="80" t="s">
        <v>9</v>
      </c>
      <c r="F95" s="48" t="s">
        <v>35</v>
      </c>
      <c r="G95" s="45">
        <v>6529400</v>
      </c>
      <c r="H95" s="45">
        <v>5685762</v>
      </c>
      <c r="I95" s="36">
        <f t="shared" si="2"/>
        <v>12215162</v>
      </c>
      <c r="J95" s="45">
        <v>25401464</v>
      </c>
    </row>
    <row r="96" spans="1:10" ht="12.75">
      <c r="A96" s="3">
        <v>80</v>
      </c>
      <c r="B96" s="4">
        <v>36</v>
      </c>
      <c r="C96" s="8" t="s">
        <v>22</v>
      </c>
      <c r="D96" s="3" t="s">
        <v>46</v>
      </c>
      <c r="E96" s="80" t="s">
        <v>129</v>
      </c>
      <c r="F96" s="3" t="s">
        <v>35</v>
      </c>
      <c r="G96" s="45">
        <v>3652267</v>
      </c>
      <c r="H96" s="45">
        <v>2201852</v>
      </c>
      <c r="I96" s="36">
        <f t="shared" si="2"/>
        <v>5854119</v>
      </c>
      <c r="J96" s="45">
        <v>11824545</v>
      </c>
    </row>
    <row r="97" spans="1:10" ht="12.75">
      <c r="A97" s="3">
        <v>81</v>
      </c>
      <c r="B97" s="4">
        <v>25</v>
      </c>
      <c r="C97" s="8" t="s">
        <v>22</v>
      </c>
      <c r="D97" s="40" t="s">
        <v>21</v>
      </c>
      <c r="E97" s="80" t="s">
        <v>9</v>
      </c>
      <c r="F97" s="40" t="s">
        <v>36</v>
      </c>
      <c r="G97" s="46">
        <v>2094560</v>
      </c>
      <c r="H97" s="46">
        <v>2218710</v>
      </c>
      <c r="I97" s="36">
        <f t="shared" si="2"/>
        <v>4313270</v>
      </c>
      <c r="J97" s="46">
        <v>11659200</v>
      </c>
    </row>
    <row r="98" spans="1:10" ht="12.75">
      <c r="A98" s="3">
        <v>82</v>
      </c>
      <c r="B98" s="4">
        <v>138</v>
      </c>
      <c r="C98" s="8" t="s">
        <v>22</v>
      </c>
      <c r="D98" s="39" t="s">
        <v>133</v>
      </c>
      <c r="E98" s="80" t="s">
        <v>9</v>
      </c>
      <c r="F98" s="3" t="s">
        <v>36</v>
      </c>
      <c r="G98" s="38">
        <v>9537181</v>
      </c>
      <c r="H98" s="38">
        <v>12545010</v>
      </c>
      <c r="I98" s="36">
        <f t="shared" si="2"/>
        <v>22082191</v>
      </c>
      <c r="J98" s="38">
        <v>36632357</v>
      </c>
    </row>
    <row r="99" spans="1:10" ht="12.75">
      <c r="A99" s="3">
        <v>83</v>
      </c>
      <c r="B99" s="4">
        <v>138</v>
      </c>
      <c r="C99" s="8" t="s">
        <v>22</v>
      </c>
      <c r="D99" s="39" t="s">
        <v>133</v>
      </c>
      <c r="E99" s="80" t="s">
        <v>9</v>
      </c>
      <c r="F99" s="3" t="s">
        <v>35</v>
      </c>
      <c r="G99" s="38">
        <v>4193853</v>
      </c>
      <c r="H99" s="38">
        <v>3405087</v>
      </c>
      <c r="I99" s="36">
        <f t="shared" si="2"/>
        <v>7598940</v>
      </c>
      <c r="J99" s="38">
        <v>11990390</v>
      </c>
    </row>
    <row r="100" spans="1:10" ht="12.75">
      <c r="A100" s="3">
        <v>84</v>
      </c>
      <c r="B100" s="4">
        <v>26</v>
      </c>
      <c r="C100" s="8" t="s">
        <v>22</v>
      </c>
      <c r="D100" s="35" t="s">
        <v>66</v>
      </c>
      <c r="E100" s="80" t="s">
        <v>9</v>
      </c>
      <c r="F100" s="35" t="s">
        <v>35</v>
      </c>
      <c r="G100" s="37">
        <v>11046651</v>
      </c>
      <c r="H100" s="37">
        <v>6289182</v>
      </c>
      <c r="I100" s="36">
        <f t="shared" si="2"/>
        <v>17335833</v>
      </c>
      <c r="J100" s="37">
        <v>36713126</v>
      </c>
    </row>
    <row r="101" spans="1:10" ht="12.75">
      <c r="A101" s="3">
        <v>85</v>
      </c>
      <c r="B101" s="4">
        <v>122</v>
      </c>
      <c r="C101" s="8" t="s">
        <v>22</v>
      </c>
      <c r="D101" s="40" t="s">
        <v>26</v>
      </c>
      <c r="E101" s="82" t="s">
        <v>11</v>
      </c>
      <c r="F101" s="40" t="s">
        <v>36</v>
      </c>
      <c r="G101" s="46">
        <v>4710531</v>
      </c>
      <c r="H101" s="46">
        <v>8627857</v>
      </c>
      <c r="I101" s="36">
        <f t="shared" si="2"/>
        <v>13338388</v>
      </c>
      <c r="J101" s="46">
        <v>29356545</v>
      </c>
    </row>
    <row r="102" spans="1:10" ht="12.75">
      <c r="A102" s="3">
        <v>86</v>
      </c>
      <c r="B102" s="4">
        <v>154</v>
      </c>
      <c r="C102" s="8" t="s">
        <v>22</v>
      </c>
      <c r="D102" s="39" t="s">
        <v>67</v>
      </c>
      <c r="E102" s="80" t="s">
        <v>9</v>
      </c>
      <c r="F102" s="3" t="s">
        <v>35</v>
      </c>
      <c r="G102" s="38">
        <v>2437690</v>
      </c>
      <c r="H102" s="38">
        <v>1672498</v>
      </c>
      <c r="I102" s="36">
        <f t="shared" si="2"/>
        <v>4110188</v>
      </c>
      <c r="J102" s="38">
        <v>7727600</v>
      </c>
    </row>
    <row r="103" spans="1:10" ht="12.75">
      <c r="A103" s="3">
        <v>89</v>
      </c>
      <c r="B103" s="4">
        <v>67</v>
      </c>
      <c r="C103" s="8" t="s">
        <v>22</v>
      </c>
      <c r="D103" s="42" t="s">
        <v>68</v>
      </c>
      <c r="E103" s="80" t="s">
        <v>9</v>
      </c>
      <c r="F103" s="3" t="s">
        <v>36</v>
      </c>
      <c r="G103" s="37">
        <v>11802856</v>
      </c>
      <c r="H103" s="37">
        <v>15033675</v>
      </c>
      <c r="I103" s="36">
        <f t="shared" si="2"/>
        <v>26836531</v>
      </c>
      <c r="J103" s="37">
        <v>47022390</v>
      </c>
    </row>
    <row r="104" spans="1:10" ht="12.75">
      <c r="A104" s="3">
        <v>90</v>
      </c>
      <c r="B104" s="4">
        <v>67</v>
      </c>
      <c r="C104" s="8" t="s">
        <v>22</v>
      </c>
      <c r="D104" s="42" t="s">
        <v>68</v>
      </c>
      <c r="E104" s="80" t="s">
        <v>9</v>
      </c>
      <c r="F104" s="3" t="s">
        <v>35</v>
      </c>
      <c r="G104" s="37">
        <v>3949776</v>
      </c>
      <c r="H104" s="37">
        <v>3947855</v>
      </c>
      <c r="I104" s="36">
        <f t="shared" si="2"/>
        <v>7897631</v>
      </c>
      <c r="J104" s="37">
        <v>20272415</v>
      </c>
    </row>
    <row r="105" spans="1:10" ht="12.75">
      <c r="A105" s="3">
        <v>95</v>
      </c>
      <c r="B105" s="4">
        <v>106</v>
      </c>
      <c r="C105" s="8" t="s">
        <v>22</v>
      </c>
      <c r="D105" s="41" t="s">
        <v>135</v>
      </c>
      <c r="E105" s="80" t="s">
        <v>9</v>
      </c>
      <c r="F105" s="3" t="s">
        <v>18</v>
      </c>
      <c r="G105" s="46">
        <v>11463137</v>
      </c>
      <c r="H105" s="46">
        <v>6484316</v>
      </c>
      <c r="I105" s="36">
        <f t="shared" si="2"/>
        <v>17947453</v>
      </c>
      <c r="J105" s="46">
        <v>40244494</v>
      </c>
    </row>
    <row r="106" spans="1:10" ht="12.75">
      <c r="A106" s="3">
        <v>96</v>
      </c>
      <c r="B106" s="4">
        <v>106</v>
      </c>
      <c r="C106" s="8" t="s">
        <v>22</v>
      </c>
      <c r="D106" s="42" t="s">
        <v>135</v>
      </c>
      <c r="E106" s="80" t="s">
        <v>9</v>
      </c>
      <c r="F106" s="3" t="s">
        <v>35</v>
      </c>
      <c r="G106" s="45">
        <v>11553980</v>
      </c>
      <c r="H106" s="45">
        <v>9630733</v>
      </c>
      <c r="I106" s="36">
        <f t="shared" si="2"/>
        <v>21184713</v>
      </c>
      <c r="J106" s="45">
        <v>38608576</v>
      </c>
    </row>
    <row r="107" spans="1:10" ht="12.75">
      <c r="A107" s="3">
        <v>94</v>
      </c>
      <c r="B107" s="4">
        <v>106</v>
      </c>
      <c r="C107" s="8" t="s">
        <v>22</v>
      </c>
      <c r="D107" s="42" t="s">
        <v>134</v>
      </c>
      <c r="E107" s="80" t="s">
        <v>9</v>
      </c>
      <c r="F107" s="3" t="s">
        <v>36</v>
      </c>
      <c r="G107" s="45">
        <v>39244134</v>
      </c>
      <c r="H107" s="45">
        <v>21604240</v>
      </c>
      <c r="I107" s="36">
        <f t="shared" si="2"/>
        <v>60848374</v>
      </c>
      <c r="J107" s="45">
        <v>142154402</v>
      </c>
    </row>
    <row r="108" spans="1:10" ht="12.75">
      <c r="A108" s="3">
        <v>91</v>
      </c>
      <c r="B108" s="4">
        <v>171</v>
      </c>
      <c r="C108" s="8" t="s">
        <v>22</v>
      </c>
      <c r="D108" s="44" t="s">
        <v>109</v>
      </c>
      <c r="E108" s="80" t="s">
        <v>38</v>
      </c>
      <c r="F108" s="44" t="s">
        <v>35</v>
      </c>
      <c r="G108" s="37">
        <v>1238000</v>
      </c>
      <c r="H108" s="37">
        <v>1106000</v>
      </c>
      <c r="I108" s="36">
        <f t="shared" si="2"/>
        <v>2344000</v>
      </c>
      <c r="J108" s="37">
        <v>5113000</v>
      </c>
    </row>
    <row r="109" spans="1:10" ht="12.75">
      <c r="A109" s="3">
        <v>92</v>
      </c>
      <c r="B109" s="4">
        <v>171</v>
      </c>
      <c r="C109" s="8" t="s">
        <v>22</v>
      </c>
      <c r="D109" s="35" t="s">
        <v>109</v>
      </c>
      <c r="E109" s="80" t="s">
        <v>38</v>
      </c>
      <c r="F109" s="3" t="s">
        <v>34</v>
      </c>
      <c r="G109" s="38">
        <v>2913194</v>
      </c>
      <c r="H109" s="38">
        <v>1906579</v>
      </c>
      <c r="I109" s="36">
        <f t="shared" si="2"/>
        <v>4819773</v>
      </c>
      <c r="J109" s="38">
        <v>10704374</v>
      </c>
    </row>
    <row r="110" spans="1:10" ht="12.75">
      <c r="A110" s="3">
        <v>93</v>
      </c>
      <c r="B110" s="4">
        <v>120</v>
      </c>
      <c r="C110" s="8" t="s">
        <v>22</v>
      </c>
      <c r="D110" s="35" t="s">
        <v>110</v>
      </c>
      <c r="E110" s="80" t="s">
        <v>11</v>
      </c>
      <c r="F110" s="3" t="s">
        <v>35</v>
      </c>
      <c r="G110" s="38">
        <v>2847074</v>
      </c>
      <c r="H110" s="38">
        <v>2521325</v>
      </c>
      <c r="I110" s="36">
        <f t="shared" si="2"/>
        <v>5368399</v>
      </c>
      <c r="J110" s="38">
        <v>11914220</v>
      </c>
    </row>
    <row r="111" spans="1:10" ht="12.75">
      <c r="A111" s="3">
        <v>97</v>
      </c>
      <c r="B111" s="4">
        <v>23</v>
      </c>
      <c r="C111" s="8" t="s">
        <v>22</v>
      </c>
      <c r="D111" s="35" t="s">
        <v>111</v>
      </c>
      <c r="E111" s="80" t="s">
        <v>11</v>
      </c>
      <c r="F111" s="3" t="s">
        <v>35</v>
      </c>
      <c r="G111" s="38">
        <v>3010896</v>
      </c>
      <c r="H111" s="38">
        <v>1086853</v>
      </c>
      <c r="I111" s="36">
        <f t="shared" si="2"/>
        <v>4097749</v>
      </c>
      <c r="J111" s="38">
        <v>4097749</v>
      </c>
    </row>
    <row r="112" spans="1:10" ht="12.75">
      <c r="A112" s="3">
        <v>98</v>
      </c>
      <c r="B112" s="4">
        <v>32</v>
      </c>
      <c r="C112" s="8" t="s">
        <v>22</v>
      </c>
      <c r="D112" s="3" t="s">
        <v>112</v>
      </c>
      <c r="E112" s="79" t="s">
        <v>38</v>
      </c>
      <c r="F112" s="3" t="s">
        <v>36</v>
      </c>
      <c r="G112" s="36">
        <v>1138633</v>
      </c>
      <c r="H112" s="36">
        <v>1047301</v>
      </c>
      <c r="I112" s="36">
        <f aca="true" t="shared" si="3" ref="I112:I143">G112+H112</f>
        <v>2185934</v>
      </c>
      <c r="J112" s="36">
        <v>6201772</v>
      </c>
    </row>
    <row r="113" spans="1:10" ht="12.75">
      <c r="A113" s="3">
        <v>99</v>
      </c>
      <c r="B113" s="4">
        <v>32</v>
      </c>
      <c r="C113" s="8" t="s">
        <v>22</v>
      </c>
      <c r="D113" s="3" t="s">
        <v>112</v>
      </c>
      <c r="E113" s="79" t="s">
        <v>38</v>
      </c>
      <c r="F113" s="3" t="s">
        <v>34</v>
      </c>
      <c r="G113" s="36">
        <v>2387910</v>
      </c>
      <c r="H113" s="36">
        <v>2200342</v>
      </c>
      <c r="I113" s="36">
        <f t="shared" si="3"/>
        <v>4588252</v>
      </c>
      <c r="J113" s="36">
        <v>11085278</v>
      </c>
    </row>
    <row r="114" spans="1:10" ht="12.75">
      <c r="A114" s="3">
        <v>100</v>
      </c>
      <c r="B114" s="4">
        <v>118</v>
      </c>
      <c r="C114" s="8" t="s">
        <v>22</v>
      </c>
      <c r="D114" s="3" t="s">
        <v>113</v>
      </c>
      <c r="E114" s="79" t="s">
        <v>11</v>
      </c>
      <c r="F114" s="3" t="s">
        <v>35</v>
      </c>
      <c r="G114" s="36">
        <v>300000</v>
      </c>
      <c r="H114" s="36">
        <v>800000</v>
      </c>
      <c r="I114" s="36">
        <f t="shared" si="3"/>
        <v>1100000</v>
      </c>
      <c r="J114" s="36">
        <v>3000000</v>
      </c>
    </row>
    <row r="115" spans="1:10" ht="12.75">
      <c r="A115" s="3">
        <v>101</v>
      </c>
      <c r="B115" s="4">
        <v>75</v>
      </c>
      <c r="C115" s="8" t="s">
        <v>22</v>
      </c>
      <c r="D115" s="40" t="s">
        <v>108</v>
      </c>
      <c r="E115" s="82" t="s">
        <v>9</v>
      </c>
      <c r="F115" s="40" t="s">
        <v>35</v>
      </c>
      <c r="G115" s="37">
        <v>6813492</v>
      </c>
      <c r="H115" s="37">
        <v>6092619</v>
      </c>
      <c r="I115" s="36">
        <f t="shared" si="3"/>
        <v>12906111</v>
      </c>
      <c r="J115" s="37">
        <v>25999072</v>
      </c>
    </row>
    <row r="116" spans="1:10" ht="12.75">
      <c r="A116" s="3">
        <v>102</v>
      </c>
      <c r="B116" s="4">
        <v>116</v>
      </c>
      <c r="C116" s="8" t="s">
        <v>22</v>
      </c>
      <c r="D116" s="41" t="s">
        <v>49</v>
      </c>
      <c r="E116" s="80" t="s">
        <v>9</v>
      </c>
      <c r="F116" s="3" t="s">
        <v>18</v>
      </c>
      <c r="G116" s="46">
        <v>4163775</v>
      </c>
      <c r="H116" s="46">
        <v>3534190</v>
      </c>
      <c r="I116" s="36">
        <f t="shared" si="3"/>
        <v>7697965</v>
      </c>
      <c r="J116" s="46">
        <v>14435485</v>
      </c>
    </row>
    <row r="117" spans="1:10" ht="12.75">
      <c r="A117" s="3">
        <v>103</v>
      </c>
      <c r="B117" s="4">
        <v>116</v>
      </c>
      <c r="C117" s="8" t="s">
        <v>22</v>
      </c>
      <c r="D117" s="40" t="s">
        <v>49</v>
      </c>
      <c r="E117" s="80" t="s">
        <v>9</v>
      </c>
      <c r="F117" s="40" t="s">
        <v>35</v>
      </c>
      <c r="G117" s="46">
        <v>6238196</v>
      </c>
      <c r="H117" s="46">
        <v>2606796</v>
      </c>
      <c r="I117" s="36">
        <f t="shared" si="3"/>
        <v>8844992</v>
      </c>
      <c r="J117" s="46">
        <v>17200208</v>
      </c>
    </row>
    <row r="118" spans="1:10" ht="12.75">
      <c r="A118" s="3">
        <v>104</v>
      </c>
      <c r="B118" s="4">
        <v>116</v>
      </c>
      <c r="C118" s="8" t="s">
        <v>22</v>
      </c>
      <c r="D118" s="40" t="s">
        <v>49</v>
      </c>
      <c r="E118" s="80" t="s">
        <v>9</v>
      </c>
      <c r="F118" s="40" t="s">
        <v>34</v>
      </c>
      <c r="G118" s="46">
        <v>799888</v>
      </c>
      <c r="H118" s="46">
        <v>643516</v>
      </c>
      <c r="I118" s="36">
        <f t="shared" si="3"/>
        <v>1443404</v>
      </c>
      <c r="J118" s="46">
        <v>3879324</v>
      </c>
    </row>
    <row r="119" spans="1:10" ht="12.75">
      <c r="A119" s="3">
        <v>105</v>
      </c>
      <c r="B119" s="4">
        <v>56</v>
      </c>
      <c r="C119" s="8" t="s">
        <v>22</v>
      </c>
      <c r="D119" s="39" t="s">
        <v>50</v>
      </c>
      <c r="E119" s="80" t="s">
        <v>9</v>
      </c>
      <c r="F119" s="3" t="s">
        <v>36</v>
      </c>
      <c r="G119" s="38">
        <v>9561462</v>
      </c>
      <c r="H119" s="38">
        <v>13584528</v>
      </c>
      <c r="I119" s="36">
        <f t="shared" si="3"/>
        <v>23145990</v>
      </c>
      <c r="J119" s="38">
        <v>64497352</v>
      </c>
    </row>
    <row r="120" spans="1:10" ht="12.75">
      <c r="A120" s="3">
        <v>106</v>
      </c>
      <c r="B120" s="4">
        <v>56</v>
      </c>
      <c r="C120" s="8" t="s">
        <v>22</v>
      </c>
      <c r="D120" s="35" t="s">
        <v>50</v>
      </c>
      <c r="E120" s="80" t="s">
        <v>9</v>
      </c>
      <c r="F120" s="3" t="s">
        <v>18</v>
      </c>
      <c r="G120" s="38">
        <v>89941484</v>
      </c>
      <c r="H120" s="38">
        <v>70057859</v>
      </c>
      <c r="I120" s="36">
        <f t="shared" si="3"/>
        <v>159999343</v>
      </c>
      <c r="J120" s="38">
        <v>348014355</v>
      </c>
    </row>
    <row r="121" spans="1:10" ht="12.75">
      <c r="A121" s="3">
        <v>107</v>
      </c>
      <c r="B121" s="4">
        <v>56</v>
      </c>
      <c r="C121" s="8" t="s">
        <v>22</v>
      </c>
      <c r="D121" s="35" t="s">
        <v>50</v>
      </c>
      <c r="E121" s="80" t="s">
        <v>9</v>
      </c>
      <c r="F121" s="3" t="s">
        <v>34</v>
      </c>
      <c r="G121" s="38">
        <v>6298360</v>
      </c>
      <c r="H121" s="38">
        <v>10142216</v>
      </c>
      <c r="I121" s="36">
        <f t="shared" si="3"/>
        <v>16440576</v>
      </c>
      <c r="J121" s="38">
        <v>69882371</v>
      </c>
    </row>
    <row r="122" spans="1:10" ht="12.75">
      <c r="A122" s="3">
        <v>108</v>
      </c>
      <c r="B122" s="4">
        <v>197</v>
      </c>
      <c r="C122" s="8" t="s">
        <v>22</v>
      </c>
      <c r="D122" s="44" t="s">
        <v>114</v>
      </c>
      <c r="E122" s="82" t="s">
        <v>10</v>
      </c>
      <c r="F122" s="44" t="s">
        <v>37</v>
      </c>
      <c r="G122" s="37">
        <v>2245640</v>
      </c>
      <c r="H122" s="37">
        <v>552000</v>
      </c>
      <c r="I122" s="36">
        <f t="shared" si="3"/>
        <v>2797640</v>
      </c>
      <c r="J122" s="37">
        <v>4654240</v>
      </c>
    </row>
    <row r="123" spans="1:10" ht="12.75">
      <c r="A123" s="3">
        <v>109</v>
      </c>
      <c r="B123" s="4">
        <v>197</v>
      </c>
      <c r="C123" s="8" t="s">
        <v>22</v>
      </c>
      <c r="D123" s="44" t="s">
        <v>114</v>
      </c>
      <c r="E123" s="82" t="s">
        <v>10</v>
      </c>
      <c r="F123" s="3" t="s">
        <v>18</v>
      </c>
      <c r="G123" s="37">
        <v>303820</v>
      </c>
      <c r="H123" s="37">
        <v>132500</v>
      </c>
      <c r="I123" s="36">
        <f t="shared" si="3"/>
        <v>436320</v>
      </c>
      <c r="J123" s="37">
        <v>814320</v>
      </c>
    </row>
    <row r="124" spans="1:10" ht="12.75">
      <c r="A124" s="3">
        <v>110</v>
      </c>
      <c r="B124" s="4">
        <v>77</v>
      </c>
      <c r="C124" s="8" t="s">
        <v>22</v>
      </c>
      <c r="D124" s="3" t="s">
        <v>40</v>
      </c>
      <c r="E124" s="80" t="s">
        <v>9</v>
      </c>
      <c r="F124" s="3" t="s">
        <v>18</v>
      </c>
      <c r="G124" s="36">
        <v>7041051</v>
      </c>
      <c r="H124" s="36">
        <v>5511710</v>
      </c>
      <c r="I124" s="36">
        <f t="shared" si="3"/>
        <v>12552761</v>
      </c>
      <c r="J124" s="36">
        <v>19359341</v>
      </c>
    </row>
    <row r="125" spans="1:10" ht="12.75">
      <c r="A125" s="3">
        <v>111</v>
      </c>
      <c r="B125" s="4">
        <v>65</v>
      </c>
      <c r="C125" s="8" t="s">
        <v>22</v>
      </c>
      <c r="D125" s="35" t="s">
        <v>115</v>
      </c>
      <c r="E125" s="80" t="s">
        <v>11</v>
      </c>
      <c r="F125" s="3" t="s">
        <v>34</v>
      </c>
      <c r="G125" s="38">
        <v>3175791</v>
      </c>
      <c r="H125" s="38">
        <v>2650540</v>
      </c>
      <c r="I125" s="36">
        <f t="shared" si="3"/>
        <v>5826331</v>
      </c>
      <c r="J125" s="38">
        <v>11623999</v>
      </c>
    </row>
    <row r="126" spans="1:10" ht="12.75">
      <c r="A126" s="3">
        <v>112</v>
      </c>
      <c r="B126" s="4">
        <v>108</v>
      </c>
      <c r="C126" s="8" t="s">
        <v>22</v>
      </c>
      <c r="D126" s="3" t="s">
        <v>137</v>
      </c>
      <c r="E126" s="80" t="s">
        <v>9</v>
      </c>
      <c r="F126" s="3" t="s">
        <v>35</v>
      </c>
      <c r="G126" s="37">
        <v>1546679</v>
      </c>
      <c r="H126" s="37">
        <v>1920884</v>
      </c>
      <c r="I126" s="36">
        <f t="shared" si="3"/>
        <v>3467563</v>
      </c>
      <c r="J126" s="37">
        <v>18987568</v>
      </c>
    </row>
    <row r="127" spans="1:10" ht="12.75">
      <c r="A127" s="3">
        <v>113</v>
      </c>
      <c r="B127" s="4">
        <v>159</v>
      </c>
      <c r="C127" s="8" t="s">
        <v>22</v>
      </c>
      <c r="D127" s="35" t="s">
        <v>80</v>
      </c>
      <c r="E127" s="80" t="s">
        <v>39</v>
      </c>
      <c r="F127" s="3" t="s">
        <v>35</v>
      </c>
      <c r="G127" s="38">
        <v>7378045</v>
      </c>
      <c r="H127" s="38">
        <v>7364409</v>
      </c>
      <c r="I127" s="36">
        <f t="shared" si="3"/>
        <v>14742454</v>
      </c>
      <c r="J127" s="38">
        <v>26448410</v>
      </c>
    </row>
    <row r="128" spans="1:10" ht="12.75">
      <c r="A128" s="3">
        <v>114</v>
      </c>
      <c r="B128" s="4">
        <v>159</v>
      </c>
      <c r="C128" s="8" t="s">
        <v>22</v>
      </c>
      <c r="D128" s="35" t="s">
        <v>80</v>
      </c>
      <c r="E128" s="80" t="s">
        <v>39</v>
      </c>
      <c r="F128" s="3" t="s">
        <v>34</v>
      </c>
      <c r="G128" s="38">
        <v>3360000</v>
      </c>
      <c r="H128" s="38">
        <v>4050000</v>
      </c>
      <c r="I128" s="36">
        <f t="shared" si="3"/>
        <v>7410000</v>
      </c>
      <c r="J128" s="38">
        <v>25020000</v>
      </c>
    </row>
    <row r="129" spans="1:10" ht="12.75">
      <c r="A129" s="3">
        <v>115</v>
      </c>
      <c r="B129" s="4">
        <v>61</v>
      </c>
      <c r="C129" s="8" t="s">
        <v>22</v>
      </c>
      <c r="D129" s="35" t="s">
        <v>116</v>
      </c>
      <c r="E129" s="80" t="s">
        <v>39</v>
      </c>
      <c r="F129" s="3" t="s">
        <v>36</v>
      </c>
      <c r="G129" s="38">
        <v>6362819</v>
      </c>
      <c r="H129" s="38">
        <v>7309060</v>
      </c>
      <c r="I129" s="36">
        <f t="shared" si="3"/>
        <v>13671879</v>
      </c>
      <c r="J129" s="38">
        <v>26117640</v>
      </c>
    </row>
    <row r="130" spans="1:10" ht="12.75">
      <c r="A130" s="3">
        <v>116</v>
      </c>
      <c r="B130" s="4">
        <v>61</v>
      </c>
      <c r="C130" s="8" t="s">
        <v>22</v>
      </c>
      <c r="D130" s="44" t="s">
        <v>116</v>
      </c>
      <c r="E130" s="82" t="s">
        <v>39</v>
      </c>
      <c r="F130" s="44" t="s">
        <v>35</v>
      </c>
      <c r="G130" s="37">
        <v>28274347</v>
      </c>
      <c r="H130" s="37">
        <v>14871585</v>
      </c>
      <c r="I130" s="36">
        <f t="shared" si="3"/>
        <v>43145932</v>
      </c>
      <c r="J130" s="37">
        <v>66543849</v>
      </c>
    </row>
    <row r="131" spans="1:10" ht="12.75">
      <c r="A131" s="3">
        <v>117</v>
      </c>
      <c r="B131" s="4">
        <v>178</v>
      </c>
      <c r="C131" s="8" t="s">
        <v>22</v>
      </c>
      <c r="D131" s="3" t="s">
        <v>117</v>
      </c>
      <c r="E131" s="80" t="s">
        <v>38</v>
      </c>
      <c r="F131" s="3" t="s">
        <v>35</v>
      </c>
      <c r="G131" s="38">
        <v>5500000</v>
      </c>
      <c r="H131" s="38">
        <v>3000000</v>
      </c>
      <c r="I131" s="36">
        <f t="shared" si="3"/>
        <v>8500000</v>
      </c>
      <c r="J131" s="38">
        <v>18600000</v>
      </c>
    </row>
    <row r="132" spans="1:10" ht="12.75">
      <c r="A132" s="3">
        <v>118</v>
      </c>
      <c r="B132" s="4">
        <v>30</v>
      </c>
      <c r="C132" s="8" t="s">
        <v>22</v>
      </c>
      <c r="D132" s="3" t="s">
        <v>118</v>
      </c>
      <c r="E132" s="79" t="s">
        <v>38</v>
      </c>
      <c r="F132" s="3" t="s">
        <v>36</v>
      </c>
      <c r="G132" s="36">
        <v>1949204</v>
      </c>
      <c r="H132" s="36">
        <v>1639754</v>
      </c>
      <c r="I132" s="36">
        <f t="shared" si="3"/>
        <v>3588958</v>
      </c>
      <c r="J132" s="36">
        <v>6899718</v>
      </c>
    </row>
    <row r="133" spans="1:10" ht="12.75">
      <c r="A133" s="3">
        <v>119</v>
      </c>
      <c r="B133" s="4">
        <v>43</v>
      </c>
      <c r="C133" s="8" t="s">
        <v>22</v>
      </c>
      <c r="D133" s="44" t="s">
        <v>119</v>
      </c>
      <c r="E133" s="82" t="s">
        <v>10</v>
      </c>
      <c r="F133" s="44" t="s">
        <v>36</v>
      </c>
      <c r="G133" s="37">
        <v>1037925</v>
      </c>
      <c r="H133" s="37">
        <v>962370</v>
      </c>
      <c r="I133" s="36">
        <f t="shared" si="3"/>
        <v>2000295</v>
      </c>
      <c r="J133" s="37">
        <v>4814539</v>
      </c>
    </row>
    <row r="134" spans="1:10" ht="12.75">
      <c r="A134" s="3">
        <v>120</v>
      </c>
      <c r="B134" s="4">
        <v>43</v>
      </c>
      <c r="C134" s="8" t="s">
        <v>22</v>
      </c>
      <c r="D134" s="43" t="s">
        <v>119</v>
      </c>
      <c r="E134" s="82" t="s">
        <v>10</v>
      </c>
      <c r="F134" s="44" t="s">
        <v>34</v>
      </c>
      <c r="G134" s="37">
        <v>6254293</v>
      </c>
      <c r="H134" s="37">
        <v>2121358</v>
      </c>
      <c r="I134" s="36">
        <f t="shared" si="3"/>
        <v>8375651</v>
      </c>
      <c r="J134" s="37">
        <v>17558542</v>
      </c>
    </row>
    <row r="135" spans="1:10" ht="12.75">
      <c r="A135" s="3">
        <v>121</v>
      </c>
      <c r="B135" s="4">
        <v>74</v>
      </c>
      <c r="C135" s="8" t="s">
        <v>22</v>
      </c>
      <c r="D135" s="3" t="s">
        <v>52</v>
      </c>
      <c r="E135" s="80" t="s">
        <v>9</v>
      </c>
      <c r="F135" s="3" t="s">
        <v>36</v>
      </c>
      <c r="G135" s="45">
        <v>5093344</v>
      </c>
      <c r="H135" s="45">
        <v>3800337</v>
      </c>
      <c r="I135" s="36">
        <f t="shared" si="3"/>
        <v>8893681</v>
      </c>
      <c r="J135" s="45">
        <v>19796832</v>
      </c>
    </row>
    <row r="136" spans="1:10" ht="12.75">
      <c r="A136" s="3">
        <v>122</v>
      </c>
      <c r="B136" s="4">
        <v>74</v>
      </c>
      <c r="C136" s="8" t="s">
        <v>22</v>
      </c>
      <c r="D136" s="3" t="s">
        <v>52</v>
      </c>
      <c r="E136" s="80" t="s">
        <v>9</v>
      </c>
      <c r="F136" s="3" t="s">
        <v>18</v>
      </c>
      <c r="G136" s="45">
        <v>5218944</v>
      </c>
      <c r="H136" s="45">
        <v>5960139</v>
      </c>
      <c r="I136" s="36">
        <f t="shared" si="3"/>
        <v>11179083</v>
      </c>
      <c r="J136" s="45">
        <v>28076553</v>
      </c>
    </row>
    <row r="137" spans="1:10" ht="12.75">
      <c r="A137" s="3">
        <v>123</v>
      </c>
      <c r="B137" s="4">
        <v>74</v>
      </c>
      <c r="C137" s="8" t="s">
        <v>22</v>
      </c>
      <c r="D137" s="3" t="s">
        <v>52</v>
      </c>
      <c r="E137" s="80" t="s">
        <v>9</v>
      </c>
      <c r="F137" s="3" t="s">
        <v>35</v>
      </c>
      <c r="G137" s="45">
        <v>2431600</v>
      </c>
      <c r="H137" s="45">
        <v>1799000</v>
      </c>
      <c r="I137" s="36">
        <f t="shared" si="3"/>
        <v>4230600</v>
      </c>
      <c r="J137" s="45">
        <v>8427600</v>
      </c>
    </row>
    <row r="138" spans="1:10" ht="12.75">
      <c r="A138" s="3">
        <v>124</v>
      </c>
      <c r="B138" s="4">
        <v>195</v>
      </c>
      <c r="C138" s="8" t="s">
        <v>22</v>
      </c>
      <c r="D138" s="41" t="s">
        <v>120</v>
      </c>
      <c r="E138" s="82" t="s">
        <v>10</v>
      </c>
      <c r="F138" s="40" t="s">
        <v>36</v>
      </c>
      <c r="G138" s="46">
        <v>916019</v>
      </c>
      <c r="H138" s="46">
        <v>785139</v>
      </c>
      <c r="I138" s="36">
        <f t="shared" si="3"/>
        <v>1701158</v>
      </c>
      <c r="J138" s="46">
        <v>3687350</v>
      </c>
    </row>
    <row r="139" spans="1:10" ht="12.75">
      <c r="A139" s="3">
        <v>125</v>
      </c>
      <c r="B139" s="4">
        <v>104</v>
      </c>
      <c r="C139" s="8" t="s">
        <v>22</v>
      </c>
      <c r="D139" s="40" t="s">
        <v>122</v>
      </c>
      <c r="E139" s="82" t="s">
        <v>38</v>
      </c>
      <c r="F139" s="40" t="s">
        <v>34</v>
      </c>
      <c r="G139" s="46">
        <v>4152835</v>
      </c>
      <c r="H139" s="46">
        <v>1156292</v>
      </c>
      <c r="I139" s="36">
        <f t="shared" si="3"/>
        <v>5309127</v>
      </c>
      <c r="J139" s="46">
        <v>8863698</v>
      </c>
    </row>
    <row r="140" spans="1:10" ht="12.75">
      <c r="A140" s="3">
        <v>126</v>
      </c>
      <c r="B140" s="89">
        <v>87</v>
      </c>
      <c r="C140" s="8" t="s">
        <v>22</v>
      </c>
      <c r="D140" s="39" t="s">
        <v>123</v>
      </c>
      <c r="E140" s="80" t="s">
        <v>9</v>
      </c>
      <c r="F140" s="3" t="s">
        <v>36</v>
      </c>
      <c r="G140" s="38">
        <v>6660742</v>
      </c>
      <c r="H140" s="38">
        <v>5733435</v>
      </c>
      <c r="I140" s="36">
        <f t="shared" si="3"/>
        <v>12394177</v>
      </c>
      <c r="J140" s="38">
        <v>25714627</v>
      </c>
    </row>
    <row r="141" spans="1:10" ht="12.75">
      <c r="A141" s="3">
        <v>127</v>
      </c>
      <c r="B141" s="4">
        <v>87</v>
      </c>
      <c r="C141" s="8" t="s">
        <v>22</v>
      </c>
      <c r="D141" s="39" t="s">
        <v>123</v>
      </c>
      <c r="E141" s="80" t="s">
        <v>9</v>
      </c>
      <c r="F141" s="3" t="s">
        <v>18</v>
      </c>
      <c r="G141" s="38">
        <v>9259919</v>
      </c>
      <c r="H141" s="38">
        <v>4818696</v>
      </c>
      <c r="I141" s="36">
        <f t="shared" si="3"/>
        <v>14078615</v>
      </c>
      <c r="J141" s="38">
        <v>17374573</v>
      </c>
    </row>
    <row r="142" spans="1:10" ht="12.75">
      <c r="A142" s="3">
        <v>128</v>
      </c>
      <c r="B142" s="88">
        <v>87</v>
      </c>
      <c r="C142" s="8" t="s">
        <v>22</v>
      </c>
      <c r="D142" s="39" t="s">
        <v>123</v>
      </c>
      <c r="E142" s="80" t="s">
        <v>9</v>
      </c>
      <c r="F142" s="3" t="s">
        <v>35</v>
      </c>
      <c r="G142" s="38">
        <v>9093452</v>
      </c>
      <c r="H142" s="38">
        <v>5922296</v>
      </c>
      <c r="I142" s="36">
        <f t="shared" si="3"/>
        <v>15015748</v>
      </c>
      <c r="J142" s="38">
        <v>33165706</v>
      </c>
    </row>
    <row r="143" spans="1:10" ht="12.75">
      <c r="A143" s="3">
        <v>129</v>
      </c>
      <c r="B143" s="4">
        <v>87</v>
      </c>
      <c r="C143" s="8" t="s">
        <v>22</v>
      </c>
      <c r="D143" s="39" t="s">
        <v>123</v>
      </c>
      <c r="E143" s="80" t="s">
        <v>9</v>
      </c>
      <c r="F143" s="3" t="s">
        <v>34</v>
      </c>
      <c r="G143" s="38">
        <v>2389679</v>
      </c>
      <c r="H143" s="38">
        <v>2361287</v>
      </c>
      <c r="I143" s="36">
        <f t="shared" si="3"/>
        <v>4750966</v>
      </c>
      <c r="J143" s="38">
        <v>11949773</v>
      </c>
    </row>
    <row r="144" spans="1:10" ht="12.75">
      <c r="A144" s="3">
        <v>130</v>
      </c>
      <c r="B144" s="4">
        <v>100</v>
      </c>
      <c r="C144" s="8" t="s">
        <v>22</v>
      </c>
      <c r="D144" s="44" t="s">
        <v>124</v>
      </c>
      <c r="E144" s="82" t="s">
        <v>9</v>
      </c>
      <c r="F144" s="44" t="s">
        <v>36</v>
      </c>
      <c r="G144" s="37">
        <v>4755041</v>
      </c>
      <c r="H144" s="37">
        <v>4757371</v>
      </c>
      <c r="I144" s="36">
        <f aca="true" t="shared" si="4" ref="I144:I175">G144+H144</f>
        <v>9512412</v>
      </c>
      <c r="J144" s="37">
        <v>24957422</v>
      </c>
    </row>
    <row r="145" spans="1:10" ht="12.75">
      <c r="A145" s="3">
        <v>131</v>
      </c>
      <c r="B145" s="4">
        <v>100</v>
      </c>
      <c r="C145" s="8" t="s">
        <v>22</v>
      </c>
      <c r="D145" s="44" t="s">
        <v>124</v>
      </c>
      <c r="E145" s="82" t="s">
        <v>9</v>
      </c>
      <c r="F145" s="44" t="s">
        <v>18</v>
      </c>
      <c r="G145" s="37">
        <v>1927505</v>
      </c>
      <c r="H145" s="37">
        <v>3038254</v>
      </c>
      <c r="I145" s="36">
        <f t="shared" si="4"/>
        <v>4965759</v>
      </c>
      <c r="J145" s="37">
        <v>22599312</v>
      </c>
    </row>
    <row r="146" spans="1:10" ht="12.75">
      <c r="A146" s="3">
        <v>132</v>
      </c>
      <c r="B146" s="4">
        <v>100</v>
      </c>
      <c r="C146" s="8" t="s">
        <v>22</v>
      </c>
      <c r="D146" s="44" t="s">
        <v>124</v>
      </c>
      <c r="E146" s="82" t="s">
        <v>9</v>
      </c>
      <c r="F146" s="44" t="s">
        <v>35</v>
      </c>
      <c r="G146" s="37">
        <v>3610220</v>
      </c>
      <c r="H146" s="37">
        <v>4364280</v>
      </c>
      <c r="I146" s="36">
        <f t="shared" si="4"/>
        <v>7974500</v>
      </c>
      <c r="J146" s="37">
        <v>33470801</v>
      </c>
    </row>
    <row r="147" spans="1:10" ht="12.75">
      <c r="A147" s="3">
        <v>133</v>
      </c>
      <c r="B147" s="4">
        <v>100</v>
      </c>
      <c r="C147" s="8" t="s">
        <v>22</v>
      </c>
      <c r="D147" s="44" t="s">
        <v>124</v>
      </c>
      <c r="E147" s="82" t="s">
        <v>9</v>
      </c>
      <c r="F147" s="44" t="s">
        <v>34</v>
      </c>
      <c r="G147" s="37">
        <v>4248611</v>
      </c>
      <c r="H147" s="37">
        <v>4651908</v>
      </c>
      <c r="I147" s="36">
        <f t="shared" si="4"/>
        <v>8900519</v>
      </c>
      <c r="J147" s="37">
        <v>15249703</v>
      </c>
    </row>
    <row r="148" spans="1:10" ht="12.75">
      <c r="A148" s="3">
        <v>134</v>
      </c>
      <c r="B148" s="4">
        <v>111</v>
      </c>
      <c r="C148" s="8" t="s">
        <v>22</v>
      </c>
      <c r="D148" s="3" t="s">
        <v>125</v>
      </c>
      <c r="E148" s="79" t="s">
        <v>9</v>
      </c>
      <c r="F148" s="3" t="s">
        <v>18</v>
      </c>
      <c r="G148" s="36">
        <v>5594359</v>
      </c>
      <c r="H148" s="36">
        <v>1489407</v>
      </c>
      <c r="I148" s="36">
        <f t="shared" si="4"/>
        <v>7083766</v>
      </c>
      <c r="J148" s="36">
        <v>11600785</v>
      </c>
    </row>
    <row r="149" spans="1:10" ht="12.75">
      <c r="A149" s="3">
        <v>135</v>
      </c>
      <c r="B149" s="4">
        <v>111</v>
      </c>
      <c r="C149" s="8" t="s">
        <v>22</v>
      </c>
      <c r="D149" s="3" t="s">
        <v>125</v>
      </c>
      <c r="E149" s="79" t="s">
        <v>9</v>
      </c>
      <c r="F149" s="3" t="s">
        <v>35</v>
      </c>
      <c r="G149" s="36">
        <v>7707216</v>
      </c>
      <c r="H149" s="36">
        <v>7154933</v>
      </c>
      <c r="I149" s="36">
        <f t="shared" si="4"/>
        <v>14862149</v>
      </c>
      <c r="J149" s="36">
        <v>36069482</v>
      </c>
    </row>
    <row r="150" spans="1:10" ht="12.75">
      <c r="A150" s="3">
        <v>136</v>
      </c>
      <c r="B150" s="4">
        <v>132</v>
      </c>
      <c r="C150" s="8" t="s">
        <v>22</v>
      </c>
      <c r="D150" s="35" t="s">
        <v>126</v>
      </c>
      <c r="E150" s="79" t="s">
        <v>9</v>
      </c>
      <c r="F150" s="3" t="s">
        <v>18</v>
      </c>
      <c r="G150" s="38">
        <v>35300000</v>
      </c>
      <c r="H150" s="38">
        <v>36800000</v>
      </c>
      <c r="I150" s="36">
        <f t="shared" si="4"/>
        <v>72100000</v>
      </c>
      <c r="J150" s="38">
        <v>106600000</v>
      </c>
    </row>
    <row r="151" spans="1:10" ht="12.75">
      <c r="A151" s="3">
        <v>137</v>
      </c>
      <c r="B151" s="4">
        <v>132</v>
      </c>
      <c r="C151" s="8" t="s">
        <v>22</v>
      </c>
      <c r="D151" s="39" t="s">
        <v>126</v>
      </c>
      <c r="E151" s="79" t="s">
        <v>9</v>
      </c>
      <c r="F151" s="3" t="s">
        <v>35</v>
      </c>
      <c r="G151" s="38">
        <v>16552180</v>
      </c>
      <c r="H151" s="38">
        <v>16142300</v>
      </c>
      <c r="I151" s="36">
        <f t="shared" si="4"/>
        <v>32694480</v>
      </c>
      <c r="J151" s="38">
        <v>73121487</v>
      </c>
    </row>
    <row r="152" spans="1:10" ht="12.75">
      <c r="A152" s="3">
        <v>138</v>
      </c>
      <c r="B152" s="4">
        <v>17</v>
      </c>
      <c r="C152" s="8" t="s">
        <v>22</v>
      </c>
      <c r="D152" s="35" t="s">
        <v>127</v>
      </c>
      <c r="E152" s="79" t="s">
        <v>9</v>
      </c>
      <c r="F152" s="3" t="s">
        <v>36</v>
      </c>
      <c r="G152" s="38">
        <v>17177265</v>
      </c>
      <c r="H152" s="38">
        <v>14164609</v>
      </c>
      <c r="I152" s="36">
        <f t="shared" si="4"/>
        <v>31341874</v>
      </c>
      <c r="J152" s="38">
        <v>91950544</v>
      </c>
    </row>
    <row r="153" spans="1:10" ht="12.75">
      <c r="A153" s="3">
        <v>139</v>
      </c>
      <c r="B153" s="4">
        <v>17</v>
      </c>
      <c r="C153" s="8" t="s">
        <v>22</v>
      </c>
      <c r="D153" s="35" t="s">
        <v>127</v>
      </c>
      <c r="E153" s="79" t="s">
        <v>9</v>
      </c>
      <c r="F153" s="3" t="s">
        <v>35</v>
      </c>
      <c r="G153" s="38">
        <v>8966116</v>
      </c>
      <c r="H153" s="38">
        <v>4170124</v>
      </c>
      <c r="I153" s="36">
        <f t="shared" si="4"/>
        <v>13136240</v>
      </c>
      <c r="J153" s="38">
        <v>21897490</v>
      </c>
    </row>
    <row r="154" spans="1:10" ht="12.75">
      <c r="A154" s="3">
        <v>140</v>
      </c>
      <c r="B154" s="4">
        <v>97</v>
      </c>
      <c r="C154" s="8" t="s">
        <v>22</v>
      </c>
      <c r="D154" s="3" t="s">
        <v>128</v>
      </c>
      <c r="E154" s="80" t="s">
        <v>39</v>
      </c>
      <c r="F154" s="3" t="s">
        <v>36</v>
      </c>
      <c r="G154" s="37">
        <v>3249718</v>
      </c>
      <c r="H154" s="37">
        <v>4467515</v>
      </c>
      <c r="I154" s="36">
        <f t="shared" si="4"/>
        <v>7717233</v>
      </c>
      <c r="J154" s="37">
        <v>25788007</v>
      </c>
    </row>
    <row r="155" spans="1:10" ht="12.75">
      <c r="A155" s="3">
        <v>141</v>
      </c>
      <c r="B155" s="4">
        <v>97</v>
      </c>
      <c r="C155" s="8" t="s">
        <v>22</v>
      </c>
      <c r="D155" s="3" t="s">
        <v>128</v>
      </c>
      <c r="E155" s="80" t="s">
        <v>39</v>
      </c>
      <c r="F155" s="44" t="s">
        <v>35</v>
      </c>
      <c r="G155" s="37">
        <v>3273707</v>
      </c>
      <c r="H155" s="37">
        <v>2079115</v>
      </c>
      <c r="I155" s="36">
        <f t="shared" si="4"/>
        <v>5352822</v>
      </c>
      <c r="J155" s="37">
        <v>11372370</v>
      </c>
    </row>
    <row r="156" spans="1:10" ht="12.75">
      <c r="A156" s="3">
        <v>142</v>
      </c>
      <c r="B156" s="4">
        <v>97</v>
      </c>
      <c r="C156" s="8" t="s">
        <v>22</v>
      </c>
      <c r="D156" s="3" t="s">
        <v>128</v>
      </c>
      <c r="E156" s="80" t="s">
        <v>39</v>
      </c>
      <c r="F156" s="35" t="s">
        <v>34</v>
      </c>
      <c r="G156" s="37">
        <v>2008298</v>
      </c>
      <c r="H156" s="37">
        <v>1850628</v>
      </c>
      <c r="I156" s="36">
        <f t="shared" si="4"/>
        <v>3858926</v>
      </c>
      <c r="J156" s="37">
        <v>9481273</v>
      </c>
    </row>
    <row r="157" spans="1:10" ht="12.75">
      <c r="A157" s="3">
        <v>143</v>
      </c>
      <c r="B157" s="4">
        <v>140</v>
      </c>
      <c r="C157" s="8" t="s">
        <v>22</v>
      </c>
      <c r="D157" s="39" t="s">
        <v>57</v>
      </c>
      <c r="E157" s="79" t="s">
        <v>9</v>
      </c>
      <c r="F157" s="3" t="s">
        <v>18</v>
      </c>
      <c r="G157" s="38">
        <v>6050220</v>
      </c>
      <c r="H157" s="38">
        <v>1479247</v>
      </c>
      <c r="I157" s="36">
        <f t="shared" si="4"/>
        <v>7529467</v>
      </c>
      <c r="J157" s="38">
        <v>11474188</v>
      </c>
    </row>
    <row r="158" spans="1:10" ht="12.75">
      <c r="A158" s="3">
        <v>144</v>
      </c>
      <c r="B158" s="4">
        <v>78</v>
      </c>
      <c r="C158" s="8" t="s">
        <v>22</v>
      </c>
      <c r="D158" s="35" t="s">
        <v>58</v>
      </c>
      <c r="E158" s="79" t="s">
        <v>9</v>
      </c>
      <c r="F158" s="3" t="s">
        <v>18</v>
      </c>
      <c r="G158" s="38">
        <v>28765338</v>
      </c>
      <c r="H158" s="38">
        <v>10740003</v>
      </c>
      <c r="I158" s="36">
        <f t="shared" si="4"/>
        <v>39505341</v>
      </c>
      <c r="J158" s="38">
        <v>64812236</v>
      </c>
    </row>
    <row r="159" spans="1:10" ht="12.75">
      <c r="A159" s="3">
        <v>145</v>
      </c>
      <c r="B159" s="4">
        <v>78</v>
      </c>
      <c r="C159" s="8" t="s">
        <v>22</v>
      </c>
      <c r="D159" s="35" t="s">
        <v>58</v>
      </c>
      <c r="E159" s="79" t="s">
        <v>9</v>
      </c>
      <c r="F159" s="3" t="s">
        <v>35</v>
      </c>
      <c r="G159" s="38">
        <v>28987617</v>
      </c>
      <c r="H159" s="38">
        <v>23417180</v>
      </c>
      <c r="I159" s="36">
        <f t="shared" si="4"/>
        <v>52404797</v>
      </c>
      <c r="J159" s="38">
        <v>179995004</v>
      </c>
    </row>
    <row r="160" spans="1:10" ht="12.75">
      <c r="A160" s="3">
        <v>148</v>
      </c>
      <c r="B160" s="4">
        <v>40</v>
      </c>
      <c r="C160" s="8" t="s">
        <v>22</v>
      </c>
      <c r="D160" s="35" t="s">
        <v>69</v>
      </c>
      <c r="E160" s="80" t="s">
        <v>38</v>
      </c>
      <c r="F160" s="35" t="s">
        <v>36</v>
      </c>
      <c r="G160" s="37">
        <v>6340070</v>
      </c>
      <c r="H160" s="37">
        <v>6660407</v>
      </c>
      <c r="I160" s="36">
        <f t="shared" si="4"/>
        <v>13000477</v>
      </c>
      <c r="J160" s="37">
        <v>34989566</v>
      </c>
    </row>
    <row r="161" spans="1:10" ht="12.75">
      <c r="A161" s="3">
        <v>149</v>
      </c>
      <c r="B161" s="4">
        <v>40</v>
      </c>
      <c r="C161" s="8" t="s">
        <v>22</v>
      </c>
      <c r="D161" s="35" t="s">
        <v>69</v>
      </c>
      <c r="E161" s="80" t="s">
        <v>38</v>
      </c>
      <c r="F161" s="35" t="s">
        <v>35</v>
      </c>
      <c r="G161" s="37">
        <v>5986615</v>
      </c>
      <c r="H161" s="37">
        <v>5306679</v>
      </c>
      <c r="I161" s="36">
        <f t="shared" si="4"/>
        <v>11293294</v>
      </c>
      <c r="J161" s="37">
        <v>27059519</v>
      </c>
    </row>
    <row r="162" spans="1:10" ht="12.75">
      <c r="A162" s="3">
        <v>150</v>
      </c>
      <c r="B162" s="4">
        <v>40</v>
      </c>
      <c r="C162" s="8" t="s">
        <v>22</v>
      </c>
      <c r="D162" s="35" t="s">
        <v>69</v>
      </c>
      <c r="E162" s="80" t="s">
        <v>38</v>
      </c>
      <c r="F162" s="35" t="s">
        <v>34</v>
      </c>
      <c r="G162" s="37">
        <v>11274942</v>
      </c>
      <c r="H162" s="37">
        <v>4579098</v>
      </c>
      <c r="I162" s="36">
        <f t="shared" si="4"/>
        <v>15854040</v>
      </c>
      <c r="J162" s="37">
        <v>30308701</v>
      </c>
    </row>
    <row r="163" spans="1:10" ht="12.75">
      <c r="A163" s="3">
        <v>151</v>
      </c>
      <c r="B163" s="4">
        <v>27</v>
      </c>
      <c r="C163" s="8" t="s">
        <v>22</v>
      </c>
      <c r="D163" s="3" t="s">
        <v>70</v>
      </c>
      <c r="E163" s="80" t="s">
        <v>129</v>
      </c>
      <c r="F163" s="3" t="s">
        <v>34</v>
      </c>
      <c r="G163" s="45">
        <v>655914</v>
      </c>
      <c r="H163" s="45">
        <v>1320040</v>
      </c>
      <c r="I163" s="36">
        <f t="shared" si="4"/>
        <v>1975954</v>
      </c>
      <c r="J163" s="45">
        <v>10784888</v>
      </c>
    </row>
    <row r="164" spans="1:10" ht="12.75">
      <c r="A164" s="3">
        <v>152</v>
      </c>
      <c r="B164" s="4">
        <v>172</v>
      </c>
      <c r="C164" s="8" t="s">
        <v>22</v>
      </c>
      <c r="D164" s="3" t="s">
        <v>92</v>
      </c>
      <c r="E164" s="79" t="s">
        <v>11</v>
      </c>
      <c r="F164" s="3" t="s">
        <v>18</v>
      </c>
      <c r="G164" s="36">
        <v>3437174</v>
      </c>
      <c r="H164" s="36">
        <v>3457026</v>
      </c>
      <c r="I164" s="36">
        <f t="shared" si="4"/>
        <v>6894200</v>
      </c>
      <c r="J164" s="36">
        <v>17011200</v>
      </c>
    </row>
    <row r="165" spans="1:10" ht="12.75">
      <c r="A165" s="3">
        <v>153</v>
      </c>
      <c r="B165" s="4">
        <v>147</v>
      </c>
      <c r="C165" s="8" t="s">
        <v>22</v>
      </c>
      <c r="D165" s="3" t="s">
        <v>93</v>
      </c>
      <c r="E165" s="80" t="s">
        <v>129</v>
      </c>
      <c r="F165" s="3" t="s">
        <v>34</v>
      </c>
      <c r="G165" s="37">
        <v>5755004</v>
      </c>
      <c r="H165" s="37">
        <v>8453808</v>
      </c>
      <c r="I165" s="36">
        <f t="shared" si="4"/>
        <v>14208812</v>
      </c>
      <c r="J165" s="37">
        <v>45817584</v>
      </c>
    </row>
    <row r="166" spans="1:10" ht="12.75">
      <c r="A166" s="3">
        <v>87</v>
      </c>
      <c r="B166" s="4">
        <v>90</v>
      </c>
      <c r="C166" s="8" t="s">
        <v>22</v>
      </c>
      <c r="D166" s="39" t="s">
        <v>132</v>
      </c>
      <c r="E166" s="80" t="s">
        <v>9</v>
      </c>
      <c r="F166" s="35" t="s">
        <v>35</v>
      </c>
      <c r="G166" s="37">
        <v>10556503</v>
      </c>
      <c r="H166" s="37">
        <v>7107620</v>
      </c>
      <c r="I166" s="36">
        <f t="shared" si="4"/>
        <v>17664123</v>
      </c>
      <c r="J166" s="37">
        <v>28331791</v>
      </c>
    </row>
    <row r="167" spans="1:10" ht="12.75">
      <c r="A167" s="3">
        <v>88</v>
      </c>
      <c r="B167" s="4">
        <v>90</v>
      </c>
      <c r="C167" s="8" t="s">
        <v>22</v>
      </c>
      <c r="D167" s="39" t="s">
        <v>132</v>
      </c>
      <c r="E167" s="80" t="s">
        <v>9</v>
      </c>
      <c r="F167" s="35" t="s">
        <v>34</v>
      </c>
      <c r="G167" s="37">
        <v>3201591</v>
      </c>
      <c r="H167" s="37">
        <v>1467749</v>
      </c>
      <c r="I167" s="36">
        <f t="shared" si="4"/>
        <v>4669340</v>
      </c>
      <c r="J167" s="37">
        <v>8138467</v>
      </c>
    </row>
    <row r="168" spans="1:10" ht="12.75">
      <c r="A168" s="3">
        <v>154</v>
      </c>
      <c r="B168" s="4">
        <v>21</v>
      </c>
      <c r="C168" s="8" t="s">
        <v>22</v>
      </c>
      <c r="D168" s="3" t="s">
        <v>41</v>
      </c>
      <c r="E168" s="80" t="s">
        <v>9</v>
      </c>
      <c r="F168" s="3" t="s">
        <v>36</v>
      </c>
      <c r="G168" s="37">
        <v>20676946</v>
      </c>
      <c r="H168" s="37">
        <v>15376545</v>
      </c>
      <c r="I168" s="36">
        <f t="shared" si="4"/>
        <v>36053491</v>
      </c>
      <c r="J168" s="37">
        <v>88300796</v>
      </c>
    </row>
    <row r="169" spans="1:10" ht="12.75">
      <c r="A169" s="3">
        <v>146</v>
      </c>
      <c r="B169" s="4">
        <v>155</v>
      </c>
      <c r="C169" s="8" t="s">
        <v>25</v>
      </c>
      <c r="D169" s="3" t="s">
        <v>96</v>
      </c>
      <c r="E169" s="79" t="s">
        <v>129</v>
      </c>
      <c r="F169" s="3" t="s">
        <v>36</v>
      </c>
      <c r="G169" s="36">
        <v>1997480</v>
      </c>
      <c r="H169" s="36">
        <v>2253926</v>
      </c>
      <c r="I169" s="36">
        <f t="shared" si="4"/>
        <v>4251406</v>
      </c>
      <c r="J169" s="36">
        <v>9946332</v>
      </c>
    </row>
    <row r="170" spans="1:10" ht="12.75">
      <c r="A170" s="3">
        <v>147</v>
      </c>
      <c r="B170" s="4">
        <v>155</v>
      </c>
      <c r="C170" s="8" t="s">
        <v>25</v>
      </c>
      <c r="D170" s="3" t="s">
        <v>96</v>
      </c>
      <c r="E170" s="79" t="s">
        <v>129</v>
      </c>
      <c r="F170" s="3" t="s">
        <v>34</v>
      </c>
      <c r="G170" s="36">
        <v>619564</v>
      </c>
      <c r="H170" s="36">
        <v>847376</v>
      </c>
      <c r="I170" s="36">
        <f t="shared" si="4"/>
        <v>1466940</v>
      </c>
      <c r="J170" s="36">
        <v>4432060</v>
      </c>
    </row>
    <row r="171" spans="1:10" ht="12.75">
      <c r="A171" s="3">
        <v>155</v>
      </c>
      <c r="B171" s="4">
        <v>58</v>
      </c>
      <c r="C171" s="8" t="s">
        <v>22</v>
      </c>
      <c r="D171" s="44" t="s">
        <v>71</v>
      </c>
      <c r="E171" s="82" t="s">
        <v>9</v>
      </c>
      <c r="F171" s="44" t="s">
        <v>34</v>
      </c>
      <c r="G171" s="37">
        <v>5119146</v>
      </c>
      <c r="H171" s="37">
        <v>3606233</v>
      </c>
      <c r="I171" s="36">
        <f t="shared" si="4"/>
        <v>8725379</v>
      </c>
      <c r="J171" s="37">
        <v>18336573</v>
      </c>
    </row>
    <row r="172" spans="1:10" ht="12.75">
      <c r="A172" s="3">
        <v>156</v>
      </c>
      <c r="B172" s="4">
        <v>201</v>
      </c>
      <c r="C172" s="8" t="s">
        <v>22</v>
      </c>
      <c r="D172" s="42" t="s">
        <v>97</v>
      </c>
      <c r="E172" s="80" t="s">
        <v>10</v>
      </c>
      <c r="F172" s="3" t="s">
        <v>36</v>
      </c>
      <c r="G172" s="45">
        <v>2590715</v>
      </c>
      <c r="H172" s="45">
        <v>2164591</v>
      </c>
      <c r="I172" s="36">
        <f t="shared" si="4"/>
        <v>4755306</v>
      </c>
      <c r="J172" s="45">
        <v>8462528</v>
      </c>
    </row>
    <row r="173" spans="1:10" ht="12.75">
      <c r="A173" s="3">
        <v>157</v>
      </c>
      <c r="B173" s="4">
        <v>114</v>
      </c>
      <c r="C173" s="8" t="s">
        <v>27</v>
      </c>
      <c r="D173" s="35" t="s">
        <v>72</v>
      </c>
      <c r="E173" s="80" t="s">
        <v>38</v>
      </c>
      <c r="F173" s="3" t="s">
        <v>18</v>
      </c>
      <c r="G173" s="37">
        <v>602540</v>
      </c>
      <c r="H173" s="37">
        <v>572825</v>
      </c>
      <c r="I173" s="36">
        <f t="shared" si="4"/>
        <v>1175365</v>
      </c>
      <c r="J173" s="37">
        <v>2832730</v>
      </c>
    </row>
    <row r="174" spans="1:10" ht="12.75">
      <c r="A174" s="3">
        <v>158</v>
      </c>
      <c r="B174" s="4">
        <v>114</v>
      </c>
      <c r="C174" s="8" t="s">
        <v>27</v>
      </c>
      <c r="D174" s="35" t="s">
        <v>72</v>
      </c>
      <c r="E174" s="80" t="s">
        <v>38</v>
      </c>
      <c r="F174" s="35" t="s">
        <v>35</v>
      </c>
      <c r="G174" s="37">
        <v>1052908</v>
      </c>
      <c r="H174" s="37">
        <v>1514537</v>
      </c>
      <c r="I174" s="36">
        <f t="shared" si="4"/>
        <v>2567445</v>
      </c>
      <c r="J174" s="37">
        <v>14532272</v>
      </c>
    </row>
    <row r="175" spans="1:10" ht="12.75">
      <c r="A175" s="3">
        <v>159</v>
      </c>
      <c r="B175" s="4">
        <v>80</v>
      </c>
      <c r="C175" s="8" t="s">
        <v>22</v>
      </c>
      <c r="D175" s="35" t="s">
        <v>106</v>
      </c>
      <c r="E175" s="80" t="s">
        <v>9</v>
      </c>
      <c r="F175" s="3" t="s">
        <v>36</v>
      </c>
      <c r="G175" s="38">
        <v>20329000</v>
      </c>
      <c r="H175" s="38">
        <v>24681000</v>
      </c>
      <c r="I175" s="36">
        <f t="shared" si="4"/>
        <v>45010000</v>
      </c>
      <c r="J175" s="38">
        <v>108289000</v>
      </c>
    </row>
    <row r="176" spans="1:10" ht="12.75">
      <c r="A176" s="3">
        <v>160</v>
      </c>
      <c r="B176" s="4">
        <v>80</v>
      </c>
      <c r="C176" s="8" t="s">
        <v>22</v>
      </c>
      <c r="D176" s="35" t="s">
        <v>106</v>
      </c>
      <c r="E176" s="80" t="s">
        <v>9</v>
      </c>
      <c r="F176" s="3" t="s">
        <v>18</v>
      </c>
      <c r="G176" s="38">
        <v>10928000</v>
      </c>
      <c r="H176" s="38">
        <v>10923000</v>
      </c>
      <c r="I176" s="36">
        <f aca="true" t="shared" si="5" ref="I176:I199">G176+H176</f>
        <v>21851000</v>
      </c>
      <c r="J176" s="38">
        <v>42173000</v>
      </c>
    </row>
    <row r="177" spans="1:10" ht="12.75">
      <c r="A177" s="3">
        <v>161</v>
      </c>
      <c r="B177" s="4">
        <v>95</v>
      </c>
      <c r="C177" s="8" t="s">
        <v>22</v>
      </c>
      <c r="D177" s="3" t="s">
        <v>104</v>
      </c>
      <c r="E177" s="80" t="s">
        <v>39</v>
      </c>
      <c r="F177" s="3" t="s">
        <v>35</v>
      </c>
      <c r="G177" s="37">
        <v>3360822</v>
      </c>
      <c r="H177" s="37">
        <v>995552</v>
      </c>
      <c r="I177" s="36">
        <f t="shared" si="5"/>
        <v>4356374</v>
      </c>
      <c r="J177" s="37">
        <v>7290124</v>
      </c>
    </row>
    <row r="178" spans="1:10" ht="12.75">
      <c r="A178" s="3">
        <v>162</v>
      </c>
      <c r="B178" s="4">
        <v>95</v>
      </c>
      <c r="C178" s="8" t="s">
        <v>22</v>
      </c>
      <c r="D178" s="3" t="s">
        <v>104</v>
      </c>
      <c r="E178" s="80" t="s">
        <v>39</v>
      </c>
      <c r="F178" s="3" t="s">
        <v>34</v>
      </c>
      <c r="G178" s="37">
        <v>855915</v>
      </c>
      <c r="H178" s="37">
        <v>844765</v>
      </c>
      <c r="I178" s="36">
        <f t="shared" si="5"/>
        <v>1700680</v>
      </c>
      <c r="J178" s="37">
        <v>4414795</v>
      </c>
    </row>
    <row r="179" spans="1:10" ht="12.75">
      <c r="A179" s="3">
        <v>163</v>
      </c>
      <c r="B179" s="4">
        <v>79</v>
      </c>
      <c r="C179" s="8" t="s">
        <v>22</v>
      </c>
      <c r="D179" s="35" t="s">
        <v>60</v>
      </c>
      <c r="E179" s="80" t="s">
        <v>38</v>
      </c>
      <c r="F179" s="35" t="s">
        <v>36</v>
      </c>
      <c r="G179" s="37">
        <v>14734532</v>
      </c>
      <c r="H179" s="37">
        <v>14689803</v>
      </c>
      <c r="I179" s="36">
        <f t="shared" si="5"/>
        <v>29424335</v>
      </c>
      <c r="J179" s="37">
        <v>112553275</v>
      </c>
    </row>
    <row r="180" spans="1:10" ht="12.75">
      <c r="A180" s="3">
        <v>164</v>
      </c>
      <c r="B180" s="4">
        <v>79</v>
      </c>
      <c r="C180" s="8" t="s">
        <v>22</v>
      </c>
      <c r="D180" s="35" t="s">
        <v>60</v>
      </c>
      <c r="E180" s="80" t="s">
        <v>38</v>
      </c>
      <c r="F180" s="35" t="s">
        <v>35</v>
      </c>
      <c r="G180" s="37">
        <v>12171250</v>
      </c>
      <c r="H180" s="37">
        <v>11848349</v>
      </c>
      <c r="I180" s="36">
        <f t="shared" si="5"/>
        <v>24019599</v>
      </c>
      <c r="J180" s="37">
        <v>46323995</v>
      </c>
    </row>
    <row r="181" spans="1:10" ht="12.75">
      <c r="A181" s="3">
        <v>165</v>
      </c>
      <c r="B181" s="4">
        <v>213</v>
      </c>
      <c r="C181" s="8" t="s">
        <v>23</v>
      </c>
      <c r="D181" s="3" t="s">
        <v>60</v>
      </c>
      <c r="E181" s="80" t="s">
        <v>38</v>
      </c>
      <c r="F181" s="3" t="s">
        <v>18</v>
      </c>
      <c r="G181" s="37">
        <v>8722153</v>
      </c>
      <c r="H181" s="37">
        <v>17207096</v>
      </c>
      <c r="I181" s="36">
        <f t="shared" si="5"/>
        <v>25929249</v>
      </c>
      <c r="J181" s="37">
        <v>68455557</v>
      </c>
    </row>
    <row r="182" spans="1:10" ht="12.75">
      <c r="A182" s="3">
        <v>166</v>
      </c>
      <c r="B182" s="4">
        <v>79</v>
      </c>
      <c r="C182" s="8" t="s">
        <v>22</v>
      </c>
      <c r="D182" s="35" t="s">
        <v>60</v>
      </c>
      <c r="E182" s="80" t="s">
        <v>38</v>
      </c>
      <c r="F182" s="35" t="s">
        <v>34</v>
      </c>
      <c r="G182" s="37">
        <v>4019309</v>
      </c>
      <c r="H182" s="37">
        <v>2810704</v>
      </c>
      <c r="I182" s="36">
        <f t="shared" si="5"/>
        <v>6830013</v>
      </c>
      <c r="J182" s="37">
        <v>15410468</v>
      </c>
    </row>
    <row r="183" spans="1:10" ht="12.75">
      <c r="A183" s="3">
        <v>167</v>
      </c>
      <c r="B183" s="4">
        <v>115</v>
      </c>
      <c r="C183" s="8" t="s">
        <v>22</v>
      </c>
      <c r="D183" s="35" t="s">
        <v>73</v>
      </c>
      <c r="E183" s="80" t="s">
        <v>9</v>
      </c>
      <c r="F183" s="35" t="s">
        <v>36</v>
      </c>
      <c r="G183" s="37">
        <v>1281564</v>
      </c>
      <c r="H183" s="37">
        <v>7922712</v>
      </c>
      <c r="I183" s="36">
        <f t="shared" si="5"/>
        <v>9204276</v>
      </c>
      <c r="J183" s="37">
        <v>11932883</v>
      </c>
    </row>
    <row r="184" spans="1:10" ht="12.75">
      <c r="A184" s="3">
        <v>168</v>
      </c>
      <c r="B184" s="4">
        <v>115</v>
      </c>
      <c r="C184" s="8" t="s">
        <v>22</v>
      </c>
      <c r="D184" s="35" t="s">
        <v>73</v>
      </c>
      <c r="E184" s="80" t="s">
        <v>9</v>
      </c>
      <c r="F184" s="3" t="s">
        <v>18</v>
      </c>
      <c r="G184" s="37">
        <v>13146048</v>
      </c>
      <c r="H184" s="37">
        <v>9723594</v>
      </c>
      <c r="I184" s="36">
        <f t="shared" si="5"/>
        <v>22869642</v>
      </c>
      <c r="J184" s="37">
        <v>34866750</v>
      </c>
    </row>
    <row r="185" spans="1:10" ht="12.75">
      <c r="A185" s="3">
        <v>169</v>
      </c>
      <c r="B185" s="4">
        <v>123</v>
      </c>
      <c r="C185" s="8" t="s">
        <v>22</v>
      </c>
      <c r="D185" s="42" t="s">
        <v>74</v>
      </c>
      <c r="E185" s="80" t="s">
        <v>9</v>
      </c>
      <c r="F185" s="42" t="s">
        <v>36</v>
      </c>
      <c r="G185" s="37">
        <v>6319553</v>
      </c>
      <c r="H185" s="37">
        <v>6402734</v>
      </c>
      <c r="I185" s="36">
        <f t="shared" si="5"/>
        <v>12722287</v>
      </c>
      <c r="J185" s="37">
        <v>30817709</v>
      </c>
    </row>
    <row r="186" spans="1:10" ht="12.75">
      <c r="A186" s="3">
        <v>170</v>
      </c>
      <c r="B186" s="4">
        <v>176</v>
      </c>
      <c r="C186" s="8" t="s">
        <v>22</v>
      </c>
      <c r="D186" s="44" t="s">
        <v>75</v>
      </c>
      <c r="E186" s="82" t="s">
        <v>39</v>
      </c>
      <c r="F186" s="44" t="s">
        <v>36</v>
      </c>
      <c r="G186" s="37">
        <v>2829263</v>
      </c>
      <c r="H186" s="37">
        <v>3090816</v>
      </c>
      <c r="I186" s="36">
        <f t="shared" si="5"/>
        <v>5920079</v>
      </c>
      <c r="J186" s="37">
        <v>16886287</v>
      </c>
    </row>
    <row r="187" spans="1:10" ht="12.75">
      <c r="A187" s="3">
        <v>171</v>
      </c>
      <c r="B187" s="4">
        <v>94</v>
      </c>
      <c r="C187" s="8" t="s">
        <v>22</v>
      </c>
      <c r="D187" s="35" t="s">
        <v>62</v>
      </c>
      <c r="E187" s="80" t="s">
        <v>9</v>
      </c>
      <c r="F187" s="3" t="s">
        <v>36</v>
      </c>
      <c r="G187" s="38">
        <v>5982592</v>
      </c>
      <c r="H187" s="38">
        <v>1859683</v>
      </c>
      <c r="I187" s="36">
        <f t="shared" si="5"/>
        <v>7842275</v>
      </c>
      <c r="J187" s="38">
        <v>14733869</v>
      </c>
    </row>
    <row r="188" spans="1:10" ht="12.75">
      <c r="A188" s="3">
        <v>172</v>
      </c>
      <c r="B188" s="4">
        <v>94</v>
      </c>
      <c r="C188" s="8" t="s">
        <v>22</v>
      </c>
      <c r="D188" s="35" t="s">
        <v>62</v>
      </c>
      <c r="E188" s="80" t="s">
        <v>9</v>
      </c>
      <c r="F188" s="3" t="s">
        <v>35</v>
      </c>
      <c r="G188" s="38">
        <v>11441939</v>
      </c>
      <c r="H188" s="38">
        <v>6727183</v>
      </c>
      <c r="I188" s="36">
        <f t="shared" si="5"/>
        <v>18169122</v>
      </c>
      <c r="J188" s="38">
        <v>40473141</v>
      </c>
    </row>
    <row r="189" spans="1:10" ht="12.75">
      <c r="A189" s="3">
        <v>173</v>
      </c>
      <c r="B189" s="4">
        <v>93</v>
      </c>
      <c r="C189" s="8" t="s">
        <v>22</v>
      </c>
      <c r="D189" s="44" t="s">
        <v>138</v>
      </c>
      <c r="E189" s="80" t="s">
        <v>38</v>
      </c>
      <c r="F189" s="44" t="s">
        <v>36</v>
      </c>
      <c r="G189" s="37">
        <v>5485200</v>
      </c>
      <c r="H189" s="37">
        <v>4522200</v>
      </c>
      <c r="I189" s="36">
        <f t="shared" si="5"/>
        <v>10007400</v>
      </c>
      <c r="J189" s="37">
        <v>20898000</v>
      </c>
    </row>
    <row r="190" spans="1:10" ht="12.75">
      <c r="A190" s="3">
        <v>174</v>
      </c>
      <c r="B190" s="4">
        <v>64</v>
      </c>
      <c r="C190" s="8" t="s">
        <v>22</v>
      </c>
      <c r="D190" s="35" t="s">
        <v>76</v>
      </c>
      <c r="E190" s="80" t="s">
        <v>9</v>
      </c>
      <c r="F190" s="3" t="s">
        <v>36</v>
      </c>
      <c r="G190" s="38">
        <v>798648</v>
      </c>
      <c r="H190" s="38">
        <v>5058749</v>
      </c>
      <c r="I190" s="36">
        <f t="shared" si="5"/>
        <v>5857397</v>
      </c>
      <c r="J190" s="38">
        <v>17746651</v>
      </c>
    </row>
    <row r="191" spans="1:10" ht="12.75">
      <c r="A191" s="3">
        <v>175</v>
      </c>
      <c r="B191" s="4">
        <v>64</v>
      </c>
      <c r="C191" s="8" t="s">
        <v>22</v>
      </c>
      <c r="D191" s="35" t="s">
        <v>76</v>
      </c>
      <c r="E191" s="80" t="s">
        <v>9</v>
      </c>
      <c r="F191" s="3" t="s">
        <v>18</v>
      </c>
      <c r="G191" s="38">
        <v>2883333</v>
      </c>
      <c r="H191" s="38">
        <v>2722661</v>
      </c>
      <c r="I191" s="36">
        <f t="shared" si="5"/>
        <v>5605994</v>
      </c>
      <c r="J191" s="38">
        <v>10942316</v>
      </c>
    </row>
    <row r="192" spans="1:10" ht="12.75">
      <c r="A192" s="3">
        <v>176</v>
      </c>
      <c r="B192" s="4">
        <v>64</v>
      </c>
      <c r="C192" s="8" t="s">
        <v>22</v>
      </c>
      <c r="D192" s="35" t="s">
        <v>76</v>
      </c>
      <c r="E192" s="80" t="s">
        <v>9</v>
      </c>
      <c r="F192" s="3" t="s">
        <v>35</v>
      </c>
      <c r="G192" s="38">
        <v>44915692</v>
      </c>
      <c r="H192" s="38">
        <v>4578543</v>
      </c>
      <c r="I192" s="36">
        <f t="shared" si="5"/>
        <v>49494235</v>
      </c>
      <c r="J192" s="38">
        <v>90219700</v>
      </c>
    </row>
    <row r="193" spans="1:10" ht="12.75">
      <c r="A193" s="3">
        <v>177</v>
      </c>
      <c r="B193" s="4">
        <v>69</v>
      </c>
      <c r="C193" s="8" t="s">
        <v>22</v>
      </c>
      <c r="D193" s="44" t="s">
        <v>77</v>
      </c>
      <c r="E193" s="82" t="s">
        <v>129</v>
      </c>
      <c r="F193" s="44" t="s">
        <v>36</v>
      </c>
      <c r="G193" s="37">
        <v>3400000</v>
      </c>
      <c r="H193" s="37">
        <v>3100000</v>
      </c>
      <c r="I193" s="36">
        <f t="shared" si="5"/>
        <v>6500000</v>
      </c>
      <c r="J193" s="37">
        <v>20000000</v>
      </c>
    </row>
    <row r="194" spans="1:10" ht="12.75">
      <c r="A194" s="3">
        <v>178</v>
      </c>
      <c r="B194" s="4">
        <v>69</v>
      </c>
      <c r="C194" s="8" t="s">
        <v>22</v>
      </c>
      <c r="D194" s="35" t="s">
        <v>77</v>
      </c>
      <c r="E194" s="80" t="s">
        <v>129</v>
      </c>
      <c r="F194" s="3" t="s">
        <v>34</v>
      </c>
      <c r="G194" s="38">
        <v>4146735</v>
      </c>
      <c r="H194" s="38">
        <v>2890377</v>
      </c>
      <c r="I194" s="36">
        <f t="shared" si="5"/>
        <v>7037112</v>
      </c>
      <c r="J194" s="38">
        <v>18718344</v>
      </c>
    </row>
    <row r="195" spans="1:10" ht="12.75">
      <c r="A195" s="3">
        <v>179</v>
      </c>
      <c r="B195" s="4">
        <v>136</v>
      </c>
      <c r="C195" s="8" t="s">
        <v>22</v>
      </c>
      <c r="D195" s="35" t="s">
        <v>78</v>
      </c>
      <c r="E195" s="80" t="s">
        <v>38</v>
      </c>
      <c r="F195" s="3" t="s">
        <v>35</v>
      </c>
      <c r="G195" s="38">
        <v>8260845</v>
      </c>
      <c r="H195" s="38">
        <v>7629111</v>
      </c>
      <c r="I195" s="36">
        <f t="shared" si="5"/>
        <v>15889956</v>
      </c>
      <c r="J195" s="38">
        <v>41763366</v>
      </c>
    </row>
    <row r="196" spans="1:10" ht="12.75">
      <c r="A196" s="3">
        <v>180</v>
      </c>
      <c r="B196" s="4">
        <v>49</v>
      </c>
      <c r="C196" s="8" t="s">
        <v>22</v>
      </c>
      <c r="D196" s="35" t="s">
        <v>79</v>
      </c>
      <c r="E196" s="80" t="s">
        <v>9</v>
      </c>
      <c r="F196" s="3" t="s">
        <v>36</v>
      </c>
      <c r="G196" s="38">
        <v>258404000</v>
      </c>
      <c r="H196" s="38">
        <v>222904000</v>
      </c>
      <c r="I196" s="36">
        <f t="shared" si="5"/>
        <v>481308000</v>
      </c>
      <c r="J196" s="38">
        <v>1033420000</v>
      </c>
    </row>
    <row r="197" spans="1:10" ht="12.75">
      <c r="A197" s="3">
        <v>181</v>
      </c>
      <c r="B197" s="4">
        <v>49</v>
      </c>
      <c r="C197" s="8" t="s">
        <v>22</v>
      </c>
      <c r="D197" s="35" t="s">
        <v>79</v>
      </c>
      <c r="E197" s="80" t="s">
        <v>9</v>
      </c>
      <c r="F197" s="3" t="s">
        <v>18</v>
      </c>
      <c r="G197" s="38">
        <v>4246000</v>
      </c>
      <c r="H197" s="38">
        <v>6796000</v>
      </c>
      <c r="I197" s="36">
        <f t="shared" si="5"/>
        <v>11042000</v>
      </c>
      <c r="J197" s="38">
        <v>34940000</v>
      </c>
    </row>
    <row r="198" spans="1:10" ht="12.75">
      <c r="A198" s="3">
        <v>182</v>
      </c>
      <c r="B198" s="4">
        <v>49</v>
      </c>
      <c r="C198" s="8" t="s">
        <v>22</v>
      </c>
      <c r="D198" s="35" t="s">
        <v>79</v>
      </c>
      <c r="E198" s="80" t="s">
        <v>9</v>
      </c>
      <c r="F198" s="3" t="s">
        <v>35</v>
      </c>
      <c r="G198" s="38">
        <v>14096000</v>
      </c>
      <c r="H198" s="38">
        <v>8051000</v>
      </c>
      <c r="I198" s="36">
        <f t="shared" si="5"/>
        <v>22147000</v>
      </c>
      <c r="J198" s="38">
        <v>41200000</v>
      </c>
    </row>
    <row r="199" spans="1:10" ht="12.75">
      <c r="A199" s="3">
        <v>183</v>
      </c>
      <c r="B199" s="4">
        <v>49</v>
      </c>
      <c r="C199" s="8" t="s">
        <v>22</v>
      </c>
      <c r="D199" s="35" t="s">
        <v>79</v>
      </c>
      <c r="E199" s="80" t="s">
        <v>9</v>
      </c>
      <c r="F199" s="3" t="s">
        <v>34</v>
      </c>
      <c r="G199" s="38">
        <v>49305000</v>
      </c>
      <c r="H199" s="38">
        <v>49305000</v>
      </c>
      <c r="I199" s="36">
        <f t="shared" si="5"/>
        <v>98610000</v>
      </c>
      <c r="J199" s="38">
        <v>246525000</v>
      </c>
    </row>
    <row r="200" spans="4:6" ht="12.75">
      <c r="D200" s="7"/>
      <c r="E200" s="7"/>
      <c r="F200" s="7"/>
    </row>
    <row r="201" spans="1:10" ht="12.75">
      <c r="A201" s="17" t="s">
        <v>15</v>
      </c>
      <c r="B201" s="18"/>
      <c r="C201" s="2"/>
      <c r="D201" s="2"/>
      <c r="E201" s="2"/>
      <c r="F201" s="2"/>
      <c r="G201" s="29">
        <f>SUM(G203:G221)</f>
        <v>164339764</v>
      </c>
      <c r="H201" s="29">
        <f>SUM(H203:H221)</f>
        <v>141870770</v>
      </c>
      <c r="I201" s="29">
        <f>SUM(I203:I221)</f>
        <v>306210534</v>
      </c>
      <c r="J201" s="29">
        <f>SUM(J203:J221)</f>
        <v>750510205</v>
      </c>
    </row>
    <row r="202" spans="1:10" ht="12.75">
      <c r="A202" s="14"/>
      <c r="B202" s="51"/>
      <c r="C202" s="15"/>
      <c r="D202" s="15"/>
      <c r="E202" s="15"/>
      <c r="F202" s="15"/>
      <c r="G202" s="30"/>
      <c r="H202" s="30"/>
      <c r="I202" s="30"/>
      <c r="J202" s="30"/>
    </row>
    <row r="203" spans="1:10" ht="12.75">
      <c r="A203" s="3">
        <v>184</v>
      </c>
      <c r="B203" s="4">
        <v>183</v>
      </c>
      <c r="C203" s="8" t="s">
        <v>22</v>
      </c>
      <c r="D203" s="44" t="s">
        <v>98</v>
      </c>
      <c r="E203" s="82" t="s">
        <v>10</v>
      </c>
      <c r="F203" s="44" t="s">
        <v>35</v>
      </c>
      <c r="G203" s="37">
        <v>1082800</v>
      </c>
      <c r="H203" s="37">
        <v>622300</v>
      </c>
      <c r="I203" s="37">
        <f>G203+H203</f>
        <v>1705100</v>
      </c>
      <c r="J203" s="37">
        <v>2572700</v>
      </c>
    </row>
    <row r="204" spans="1:10" ht="12.75">
      <c r="A204" s="3">
        <v>185</v>
      </c>
      <c r="B204" s="4">
        <v>182</v>
      </c>
      <c r="C204" s="8" t="s">
        <v>23</v>
      </c>
      <c r="D204" s="35" t="s">
        <v>136</v>
      </c>
      <c r="E204" s="80" t="s">
        <v>9</v>
      </c>
      <c r="F204" s="3" t="s">
        <v>36</v>
      </c>
      <c r="G204" s="50">
        <v>48709605</v>
      </c>
      <c r="H204" s="50">
        <v>18121505</v>
      </c>
      <c r="I204" s="37">
        <f aca="true" t="shared" si="6" ref="I204:I221">G204+H204</f>
        <v>66831110</v>
      </c>
      <c r="J204" s="50">
        <v>127046138</v>
      </c>
    </row>
    <row r="205" spans="1:10" ht="12.75">
      <c r="A205" s="3">
        <v>186</v>
      </c>
      <c r="B205" s="4">
        <v>182</v>
      </c>
      <c r="C205" s="8" t="s">
        <v>23</v>
      </c>
      <c r="D205" s="35" t="s">
        <v>136</v>
      </c>
      <c r="E205" s="80" t="s">
        <v>9</v>
      </c>
      <c r="F205" s="3" t="s">
        <v>35</v>
      </c>
      <c r="G205" s="38">
        <v>10730000</v>
      </c>
      <c r="H205" s="38">
        <v>5834000</v>
      </c>
      <c r="I205" s="37">
        <f t="shared" si="6"/>
        <v>16564000</v>
      </c>
      <c r="J205" s="38">
        <v>29779000</v>
      </c>
    </row>
    <row r="206" spans="1:10" ht="12.75">
      <c r="A206" s="3">
        <v>187</v>
      </c>
      <c r="B206" s="4">
        <v>182</v>
      </c>
      <c r="C206" s="8" t="s">
        <v>23</v>
      </c>
      <c r="D206" s="35" t="s">
        <v>136</v>
      </c>
      <c r="E206" s="80" t="s">
        <v>9</v>
      </c>
      <c r="F206" s="3" t="s">
        <v>34</v>
      </c>
      <c r="G206" s="38">
        <v>8050000</v>
      </c>
      <c r="H206" s="38">
        <v>4652000</v>
      </c>
      <c r="I206" s="37">
        <f t="shared" si="6"/>
        <v>12702000</v>
      </c>
      <c r="J206" s="38">
        <v>23507000</v>
      </c>
    </row>
    <row r="207" spans="1:10" ht="12.75">
      <c r="A207" s="3">
        <v>188</v>
      </c>
      <c r="B207" s="4">
        <v>32</v>
      </c>
      <c r="C207" s="8" t="s">
        <v>22</v>
      </c>
      <c r="D207" s="3" t="s">
        <v>99</v>
      </c>
      <c r="E207" s="79" t="s">
        <v>38</v>
      </c>
      <c r="F207" s="3" t="s">
        <v>35</v>
      </c>
      <c r="G207" s="36">
        <v>1440000</v>
      </c>
      <c r="H207" s="36">
        <v>940000</v>
      </c>
      <c r="I207" s="37">
        <f t="shared" si="6"/>
        <v>2380000</v>
      </c>
      <c r="J207" s="36">
        <v>5000000</v>
      </c>
    </row>
    <row r="208" spans="1:10" ht="12.75">
      <c r="A208" s="3">
        <v>189</v>
      </c>
      <c r="B208" s="8">
        <v>159</v>
      </c>
      <c r="C208" s="8" t="s">
        <v>22</v>
      </c>
      <c r="D208" s="44" t="s">
        <v>80</v>
      </c>
      <c r="E208" s="82" t="s">
        <v>39</v>
      </c>
      <c r="F208" s="44" t="s">
        <v>36</v>
      </c>
      <c r="G208" s="49">
        <v>30269037</v>
      </c>
      <c r="H208" s="37">
        <v>37351366</v>
      </c>
      <c r="I208" s="37">
        <f t="shared" si="6"/>
        <v>67620403</v>
      </c>
      <c r="J208" s="37">
        <v>217625981</v>
      </c>
    </row>
    <row r="209" spans="1:10" ht="12.75">
      <c r="A209" s="3">
        <v>190</v>
      </c>
      <c r="B209" s="4">
        <v>88</v>
      </c>
      <c r="C209" s="8" t="s">
        <v>22</v>
      </c>
      <c r="D209" s="40" t="s">
        <v>100</v>
      </c>
      <c r="E209" s="82" t="s">
        <v>39</v>
      </c>
      <c r="F209" s="40" t="s">
        <v>36</v>
      </c>
      <c r="G209" s="46">
        <v>1293913</v>
      </c>
      <c r="H209" s="46">
        <v>722688</v>
      </c>
      <c r="I209" s="37">
        <f t="shared" si="6"/>
        <v>2016601</v>
      </c>
      <c r="J209" s="46">
        <v>4184665</v>
      </c>
    </row>
    <row r="210" spans="1:10" ht="12.75">
      <c r="A210" s="3">
        <v>191</v>
      </c>
      <c r="B210" s="4">
        <v>40</v>
      </c>
      <c r="C210" s="8" t="s">
        <v>22</v>
      </c>
      <c r="D210" s="35" t="s">
        <v>69</v>
      </c>
      <c r="E210" s="80" t="s">
        <v>38</v>
      </c>
      <c r="F210" s="3" t="s">
        <v>18</v>
      </c>
      <c r="G210" s="37">
        <v>5316000</v>
      </c>
      <c r="H210" s="37">
        <v>4661880</v>
      </c>
      <c r="I210" s="37">
        <f t="shared" si="6"/>
        <v>9977880</v>
      </c>
      <c r="J210" s="37">
        <v>26617490</v>
      </c>
    </row>
    <row r="211" spans="1:10" ht="12.75">
      <c r="A211" s="3">
        <v>192</v>
      </c>
      <c r="B211" s="4">
        <v>117</v>
      </c>
      <c r="C211" s="8" t="s">
        <v>22</v>
      </c>
      <c r="D211" s="3" t="s">
        <v>101</v>
      </c>
      <c r="E211" s="79" t="s">
        <v>11</v>
      </c>
      <c r="F211" s="3" t="s">
        <v>36</v>
      </c>
      <c r="G211" s="36">
        <v>2482549</v>
      </c>
      <c r="H211" s="36">
        <v>1458585</v>
      </c>
      <c r="I211" s="37">
        <f t="shared" si="6"/>
        <v>3941134</v>
      </c>
      <c r="J211" s="36">
        <v>9429262</v>
      </c>
    </row>
    <row r="212" spans="1:10" ht="12.75">
      <c r="A212" s="3">
        <v>193</v>
      </c>
      <c r="B212" s="4">
        <v>102</v>
      </c>
      <c r="C212" s="8" t="s">
        <v>24</v>
      </c>
      <c r="D212" s="35" t="s">
        <v>81</v>
      </c>
      <c r="E212" s="80" t="s">
        <v>9</v>
      </c>
      <c r="F212" s="3" t="s">
        <v>36</v>
      </c>
      <c r="G212" s="38">
        <v>8656316</v>
      </c>
      <c r="H212" s="38">
        <v>8648078</v>
      </c>
      <c r="I212" s="37">
        <f t="shared" si="6"/>
        <v>17304394</v>
      </c>
      <c r="J212" s="38">
        <v>44804606</v>
      </c>
    </row>
    <row r="213" spans="1:10" ht="12.75">
      <c r="A213" s="3">
        <v>194</v>
      </c>
      <c r="B213" s="4">
        <v>125</v>
      </c>
      <c r="C213" s="8" t="s">
        <v>24</v>
      </c>
      <c r="D213" s="40" t="s">
        <v>102</v>
      </c>
      <c r="E213" s="82" t="s">
        <v>11</v>
      </c>
      <c r="F213" s="40" t="s">
        <v>36</v>
      </c>
      <c r="G213" s="37">
        <v>5183540</v>
      </c>
      <c r="H213" s="37">
        <v>8675740</v>
      </c>
      <c r="I213" s="37">
        <f t="shared" si="6"/>
        <v>13859280</v>
      </c>
      <c r="J213" s="37">
        <v>30722300</v>
      </c>
    </row>
    <row r="214" spans="1:10" ht="12.75">
      <c r="A214" s="3">
        <v>195</v>
      </c>
      <c r="B214" s="4">
        <v>84</v>
      </c>
      <c r="C214" s="8" t="s">
        <v>24</v>
      </c>
      <c r="D214" s="3" t="s">
        <v>82</v>
      </c>
      <c r="E214" s="80" t="s">
        <v>9</v>
      </c>
      <c r="F214" s="3" t="s">
        <v>18</v>
      </c>
      <c r="G214" s="38">
        <v>8541288</v>
      </c>
      <c r="H214" s="38">
        <v>7822479</v>
      </c>
      <c r="I214" s="37">
        <f t="shared" si="6"/>
        <v>16363767</v>
      </c>
      <c r="J214" s="38">
        <v>36318213</v>
      </c>
    </row>
    <row r="215" spans="1:10" ht="12.75">
      <c r="A215" s="3">
        <v>196</v>
      </c>
      <c r="B215" s="4">
        <v>58</v>
      </c>
      <c r="C215" s="8" t="s">
        <v>22</v>
      </c>
      <c r="D215" s="44" t="s">
        <v>71</v>
      </c>
      <c r="E215" s="82" t="s">
        <v>9</v>
      </c>
      <c r="F215" s="3" t="s">
        <v>18</v>
      </c>
      <c r="G215" s="37">
        <v>1510645</v>
      </c>
      <c r="H215" s="37">
        <v>810368</v>
      </c>
      <c r="I215" s="37">
        <f t="shared" si="6"/>
        <v>2321013</v>
      </c>
      <c r="J215" s="37">
        <v>3384233</v>
      </c>
    </row>
    <row r="216" spans="1:10" ht="12.75">
      <c r="A216" s="3">
        <v>197</v>
      </c>
      <c r="B216" s="4">
        <v>58</v>
      </c>
      <c r="C216" s="8" t="s">
        <v>22</v>
      </c>
      <c r="D216" s="44" t="s">
        <v>71</v>
      </c>
      <c r="E216" s="82" t="s">
        <v>9</v>
      </c>
      <c r="F216" s="44" t="s">
        <v>35</v>
      </c>
      <c r="G216" s="37">
        <v>6268535</v>
      </c>
      <c r="H216" s="37">
        <v>1982522</v>
      </c>
      <c r="I216" s="37">
        <f t="shared" si="6"/>
        <v>8251057</v>
      </c>
      <c r="J216" s="37">
        <v>12117141</v>
      </c>
    </row>
    <row r="217" spans="1:10" ht="12.75">
      <c r="A217" s="3">
        <v>198</v>
      </c>
      <c r="B217" s="4">
        <v>62</v>
      </c>
      <c r="C217" s="8" t="s">
        <v>25</v>
      </c>
      <c r="D217" s="3" t="s">
        <v>103</v>
      </c>
      <c r="E217" s="80" t="s">
        <v>39</v>
      </c>
      <c r="F217" s="3" t="s">
        <v>36</v>
      </c>
      <c r="G217" s="37">
        <v>5280000</v>
      </c>
      <c r="H217" s="37">
        <v>10184067</v>
      </c>
      <c r="I217" s="37">
        <f t="shared" si="6"/>
        <v>15464067</v>
      </c>
      <c r="J217" s="37">
        <v>59842897</v>
      </c>
    </row>
    <row r="218" spans="1:10" ht="12.75">
      <c r="A218" s="3">
        <v>199</v>
      </c>
      <c r="B218" s="4">
        <v>95</v>
      </c>
      <c r="C218" s="8" t="s">
        <v>22</v>
      </c>
      <c r="D218" s="3" t="s">
        <v>104</v>
      </c>
      <c r="E218" s="80" t="s">
        <v>39</v>
      </c>
      <c r="F218" s="3" t="s">
        <v>36</v>
      </c>
      <c r="G218" s="37">
        <v>1713862</v>
      </c>
      <c r="H218" s="37">
        <v>893732</v>
      </c>
      <c r="I218" s="37">
        <f t="shared" si="6"/>
        <v>2607594</v>
      </c>
      <c r="J218" s="37">
        <v>5357285</v>
      </c>
    </row>
    <row r="219" spans="1:10" ht="12.75">
      <c r="A219" s="3">
        <v>200</v>
      </c>
      <c r="B219" s="4">
        <v>79</v>
      </c>
      <c r="C219" s="8" t="s">
        <v>22</v>
      </c>
      <c r="D219" s="35" t="s">
        <v>60</v>
      </c>
      <c r="E219" s="80" t="s">
        <v>38</v>
      </c>
      <c r="F219" s="3" t="s">
        <v>18</v>
      </c>
      <c r="G219" s="37">
        <v>15900000</v>
      </c>
      <c r="H219" s="37">
        <v>26900000</v>
      </c>
      <c r="I219" s="37">
        <f t="shared" si="6"/>
        <v>42800000</v>
      </c>
      <c r="J219" s="37">
        <v>105860000</v>
      </c>
    </row>
    <row r="220" spans="1:10" ht="12.75">
      <c r="A220" s="3">
        <v>201</v>
      </c>
      <c r="B220" s="4">
        <v>196</v>
      </c>
      <c r="C220" s="8" t="s">
        <v>22</v>
      </c>
      <c r="D220" s="3" t="s">
        <v>105</v>
      </c>
      <c r="E220" s="80" t="s">
        <v>10</v>
      </c>
      <c r="F220" s="3" t="s">
        <v>35</v>
      </c>
      <c r="G220" s="37">
        <v>1349740</v>
      </c>
      <c r="H220" s="37">
        <v>1038250</v>
      </c>
      <c r="I220" s="37">
        <f t="shared" si="6"/>
        <v>2387990</v>
      </c>
      <c r="J220" s="37">
        <v>4784490</v>
      </c>
    </row>
    <row r="221" spans="1:10" ht="12.75">
      <c r="A221" s="3">
        <v>202</v>
      </c>
      <c r="B221" s="4">
        <v>196</v>
      </c>
      <c r="C221" s="8" t="s">
        <v>22</v>
      </c>
      <c r="D221" s="3" t="s">
        <v>105</v>
      </c>
      <c r="E221" s="80" t="s">
        <v>10</v>
      </c>
      <c r="F221" s="3" t="s">
        <v>34</v>
      </c>
      <c r="G221" s="37">
        <v>561934</v>
      </c>
      <c r="H221" s="37">
        <v>551210</v>
      </c>
      <c r="I221" s="37">
        <f t="shared" si="6"/>
        <v>1113144</v>
      </c>
      <c r="J221" s="37">
        <v>1556804</v>
      </c>
    </row>
    <row r="223" spans="1:9" s="27" customFormat="1" ht="12.75">
      <c r="A223" s="25" t="s">
        <v>32</v>
      </c>
      <c r="B223" s="22"/>
      <c r="C223" s="22"/>
      <c r="D223" s="23"/>
      <c r="I223" s="28">
        <f>I76</f>
        <v>725616188</v>
      </c>
    </row>
    <row r="224" spans="1:10" s="27" customFormat="1" ht="12.75">
      <c r="A224" s="25" t="s">
        <v>33</v>
      </c>
      <c r="B224" s="22"/>
      <c r="C224" s="22"/>
      <c r="D224" s="23"/>
      <c r="J224" s="28">
        <f>J76</f>
        <v>1774502546</v>
      </c>
    </row>
    <row r="225" spans="1:10" s="27" customFormat="1" ht="12.75">
      <c r="A225" s="26"/>
      <c r="J225" s="28"/>
    </row>
    <row r="228" ht="12.75">
      <c r="E228" s="24"/>
    </row>
  </sheetData>
  <mergeCells count="5">
    <mergeCell ref="A1:J2"/>
    <mergeCell ref="A5:B5"/>
    <mergeCell ref="A14:B14"/>
    <mergeCell ref="A78:B78"/>
    <mergeCell ref="G3:J3"/>
  </mergeCells>
  <printOptions/>
  <pageMargins left="0.17" right="0.16" top="0.41" bottom="0.36" header="0.18" footer="0.22"/>
  <pageSetup horizontalDpi="600" verticalDpi="600" orientation="portrait" paperSize="9" scale="60" r:id="rId1"/>
  <rowBreaks count="1" manualBreakCount="1">
    <brk id="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BM11_06TRPReportAnnex2_Annex_en</dc:title>
  <dc:subject>&amp;lt;p&amp;gt;Annex2  BUDGET  No.  Source  WHO Region  Component  Requested Yr 1  Total 2 Years  Total 5 Years  Category 1  AFR  EUR  AMR  Recommended Proposals  TOTALS  Category 3  Category 4  Country and World Bank Classification  Category 2   HSS  Azerbaijan (low middle income)  Belarus (low middle income)  Cape Verde (low middle&amp;lt;/p&amp;gt;</dc:subject>
  <dc:creator>Olivier Coeur De Roy</dc:creator>
  <cp:keywords/>
  <dc:description>&amp;lt;p&amp;gt;Annex2  BUDGET  No.  Source  WHO Region  Component  Requested Yr 1  Total 2 Years  Total 5 Years  Category 1  AFR  EUR  AMR  Recommended Proposals  TOTALS  Category 3  Category 4  Country and World Bank Classification  Category 2   HSS  Azerbaijan (low middle income)  Belarus (low middle income)  Cape Verde (low middle&amp;lt;/p&amp;gt;</dc:description>
  <cp:lastModifiedBy>Olivier Coeur De Roy</cp:lastModifiedBy>
  <cp:lastPrinted>2005-08-22T12:57:02Z</cp:lastPrinted>
  <dcterms:created xsi:type="dcterms:W3CDTF">2004-05-26T14:25:56Z</dcterms:created>
  <dcterms:modified xsi:type="dcterms:W3CDTF">2005-08-22T12:57:43Z</dcterms:modified>
  <cp:category/>
  <cp:version/>
  <cp:contentType/>
  <cp:contentStatus/>
</cp:coreProperties>
</file>